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н." sheetId="1" r:id="rId1"/>
    <sheet name="дев.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5" i="1" l="1"/>
  <c r="F25" i="1"/>
  <c r="E26" i="1"/>
  <c r="F26" i="1"/>
  <c r="E27" i="1"/>
  <c r="F27" i="1"/>
  <c r="E28" i="1"/>
  <c r="F28" i="1"/>
  <c r="E33" i="1"/>
  <c r="F33" i="1"/>
  <c r="E34" i="1"/>
  <c r="F34" i="1"/>
  <c r="E35" i="1"/>
  <c r="F35" i="1"/>
  <c r="E36" i="1"/>
  <c r="F36" i="1"/>
  <c r="E21" i="1"/>
  <c r="F21" i="1"/>
  <c r="E22" i="1"/>
  <c r="F22" i="1"/>
  <c r="E23" i="1"/>
  <c r="F23" i="1"/>
  <c r="E24" i="1"/>
  <c r="F24" i="1"/>
  <c r="E29" i="1"/>
  <c r="F29" i="1"/>
  <c r="E30" i="1"/>
  <c r="F30" i="1"/>
  <c r="E31" i="1"/>
  <c r="F31" i="1"/>
  <c r="E32" i="1"/>
  <c r="F32" i="1"/>
  <c r="E49" i="1"/>
  <c r="F49" i="1"/>
  <c r="E50" i="1"/>
  <c r="F50" i="1"/>
  <c r="E51" i="1"/>
  <c r="F51" i="1"/>
  <c r="E52" i="1"/>
  <c r="F52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37" i="1"/>
  <c r="F37" i="1"/>
  <c r="E38" i="1"/>
  <c r="F38" i="1"/>
  <c r="E39" i="1"/>
  <c r="F39" i="1"/>
  <c r="E40" i="1"/>
  <c r="F40" i="1"/>
  <c r="E54" i="1"/>
  <c r="F54" i="1"/>
  <c r="E55" i="1"/>
  <c r="F55" i="1"/>
  <c r="E56" i="1"/>
  <c r="F56" i="1"/>
  <c r="E57" i="1"/>
  <c r="F57" i="1"/>
  <c r="E66" i="1"/>
  <c r="F66" i="1"/>
  <c r="E67" i="1"/>
  <c r="F67" i="1"/>
  <c r="E68" i="1"/>
  <c r="F68" i="1"/>
  <c r="E69" i="1"/>
  <c r="F69" i="1"/>
  <c r="E82" i="1"/>
  <c r="F82" i="1"/>
  <c r="E83" i="1"/>
  <c r="F83" i="1"/>
  <c r="E84" i="1"/>
  <c r="F84" i="1"/>
  <c r="E85" i="1"/>
  <c r="F85" i="1"/>
  <c r="E58" i="1"/>
  <c r="F58" i="1"/>
  <c r="E59" i="1"/>
  <c r="F59" i="1"/>
  <c r="E60" i="1"/>
  <c r="F60" i="1"/>
  <c r="E61" i="1"/>
  <c r="F61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15" i="1"/>
  <c r="F115" i="1"/>
  <c r="E116" i="1"/>
  <c r="F116" i="1"/>
  <c r="E117" i="1"/>
  <c r="F117" i="1"/>
  <c r="E118" i="1"/>
  <c r="F118" i="1"/>
  <c r="E94" i="1"/>
  <c r="F94" i="1"/>
  <c r="E95" i="1"/>
  <c r="F95" i="1"/>
  <c r="E96" i="1"/>
  <c r="F96" i="1"/>
  <c r="E97" i="1"/>
  <c r="F97" i="1"/>
  <c r="E111" i="1"/>
  <c r="F111" i="1"/>
  <c r="E112" i="1"/>
  <c r="F112" i="1"/>
  <c r="E113" i="1"/>
  <c r="F113" i="1"/>
  <c r="E114" i="1"/>
  <c r="F114" i="1"/>
  <c r="E86" i="1"/>
  <c r="F86" i="1"/>
  <c r="E87" i="1"/>
  <c r="F87" i="1"/>
  <c r="E88" i="1"/>
  <c r="F88" i="1"/>
  <c r="E89" i="1"/>
  <c r="F89" i="1"/>
  <c r="E70" i="1"/>
  <c r="F70" i="1"/>
  <c r="E71" i="1"/>
  <c r="F71" i="1"/>
  <c r="E72" i="1"/>
  <c r="F72" i="1"/>
  <c r="E73" i="1"/>
  <c r="F73" i="1"/>
  <c r="E107" i="1"/>
  <c r="F107" i="1"/>
  <c r="E108" i="1"/>
  <c r="F108" i="1"/>
  <c r="E109" i="1"/>
  <c r="F109" i="1"/>
  <c r="E110" i="1"/>
  <c r="F110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131" i="1"/>
  <c r="F131" i="1"/>
  <c r="E132" i="1"/>
  <c r="F132" i="1"/>
  <c r="E133" i="1"/>
  <c r="F133" i="1"/>
  <c r="E134" i="1"/>
  <c r="F134" i="1"/>
  <c r="E90" i="1"/>
  <c r="F90" i="1"/>
  <c r="E91" i="1"/>
  <c r="F91" i="1"/>
  <c r="E92" i="1"/>
  <c r="F92" i="1"/>
  <c r="E93" i="1"/>
  <c r="F93" i="1"/>
  <c r="E62" i="1"/>
  <c r="F62" i="1"/>
  <c r="E63" i="1"/>
  <c r="F63" i="1"/>
  <c r="E64" i="1"/>
  <c r="F64" i="1"/>
  <c r="E65" i="1"/>
  <c r="F65" i="1"/>
  <c r="E127" i="1"/>
  <c r="F127" i="1"/>
  <c r="E128" i="1"/>
  <c r="F128" i="1"/>
  <c r="E129" i="1"/>
  <c r="F129" i="1"/>
  <c r="E130" i="1"/>
  <c r="F130" i="1"/>
  <c r="E123" i="1"/>
  <c r="F123" i="1"/>
  <c r="E124" i="1"/>
  <c r="F124" i="1"/>
  <c r="E125" i="1"/>
  <c r="F125" i="1"/>
  <c r="E126" i="1"/>
  <c r="F126" i="1"/>
  <c r="E139" i="1"/>
  <c r="F139" i="1"/>
  <c r="E140" i="1"/>
  <c r="F140" i="1"/>
  <c r="E141" i="1"/>
  <c r="F141" i="1"/>
  <c r="E142" i="1"/>
  <c r="F142" i="1"/>
  <c r="E119" i="1"/>
  <c r="F119" i="1"/>
  <c r="E120" i="1"/>
  <c r="F120" i="1"/>
  <c r="E121" i="1"/>
  <c r="F121" i="1"/>
  <c r="E122" i="1"/>
  <c r="F122" i="1"/>
  <c r="E135" i="1"/>
  <c r="F135" i="1"/>
  <c r="E136" i="1"/>
  <c r="F136" i="1"/>
  <c r="E137" i="1"/>
  <c r="F137" i="1"/>
  <c r="E138" i="1"/>
  <c r="F138" i="1"/>
  <c r="F20" i="1"/>
  <c r="F19" i="1"/>
  <c r="F18" i="1"/>
  <c r="F17" i="1"/>
  <c r="F16" i="1"/>
  <c r="F15" i="1"/>
  <c r="F14" i="1"/>
  <c r="F13" i="1"/>
  <c r="F12" i="1"/>
  <c r="F11" i="1"/>
  <c r="F10" i="1"/>
  <c r="F9" i="1"/>
  <c r="E20" i="1"/>
  <c r="E19" i="1"/>
  <c r="E18" i="1"/>
  <c r="E17" i="1"/>
  <c r="E16" i="1"/>
  <c r="E15" i="1"/>
  <c r="E14" i="1"/>
  <c r="E13" i="1"/>
  <c r="E12" i="1"/>
  <c r="E11" i="1"/>
  <c r="E10" i="1"/>
  <c r="E9" i="1"/>
  <c r="E97" i="2"/>
  <c r="F97" i="2"/>
  <c r="O9" i="2"/>
  <c r="S9" i="2"/>
  <c r="O10" i="2"/>
  <c r="S10" i="2"/>
  <c r="O11" i="2"/>
  <c r="S11" i="2"/>
  <c r="O12" i="2"/>
  <c r="S12" i="2"/>
  <c r="E25" i="2" l="1"/>
  <c r="F25" i="2"/>
  <c r="E26" i="2"/>
  <c r="F26" i="2"/>
  <c r="E27" i="2"/>
  <c r="F27" i="2"/>
  <c r="E28" i="2"/>
  <c r="F28" i="2"/>
  <c r="E21" i="2"/>
  <c r="F21" i="2"/>
  <c r="E22" i="2"/>
  <c r="F22" i="2"/>
  <c r="E23" i="2"/>
  <c r="F23" i="2"/>
  <c r="E24" i="2"/>
  <c r="F24" i="2"/>
  <c r="E13" i="2"/>
  <c r="F13" i="2"/>
  <c r="E14" i="2"/>
  <c r="F14" i="2"/>
  <c r="E15" i="2"/>
  <c r="F15" i="2"/>
  <c r="E16" i="2"/>
  <c r="F16" i="2"/>
  <c r="E41" i="2"/>
  <c r="F41" i="2"/>
  <c r="E42" i="2"/>
  <c r="F42" i="2"/>
  <c r="E43" i="2"/>
  <c r="F43" i="2"/>
  <c r="E44" i="2"/>
  <c r="F44" i="2"/>
  <c r="E29" i="2"/>
  <c r="F29" i="2"/>
  <c r="E30" i="2"/>
  <c r="F30" i="2"/>
  <c r="E31" i="2"/>
  <c r="F31" i="2"/>
  <c r="E32" i="2"/>
  <c r="F32" i="2"/>
  <c r="E57" i="2"/>
  <c r="F57" i="2"/>
  <c r="E58" i="2"/>
  <c r="F58" i="2"/>
  <c r="E59" i="2"/>
  <c r="F59" i="2"/>
  <c r="E60" i="2"/>
  <c r="F60" i="2"/>
  <c r="E77" i="2"/>
  <c r="F77" i="2"/>
  <c r="E78" i="2"/>
  <c r="F78" i="2"/>
  <c r="E79" i="2"/>
  <c r="F79" i="2"/>
  <c r="E80" i="2"/>
  <c r="F80" i="2"/>
  <c r="E49" i="2"/>
  <c r="F49" i="2"/>
  <c r="E50" i="2"/>
  <c r="F50" i="2"/>
  <c r="E51" i="2"/>
  <c r="F51" i="2"/>
  <c r="E52" i="2"/>
  <c r="F52" i="2"/>
  <c r="E45" i="2"/>
  <c r="F45" i="2"/>
  <c r="E46" i="2"/>
  <c r="F46" i="2"/>
  <c r="E47" i="2"/>
  <c r="F47" i="2"/>
  <c r="E48" i="2"/>
  <c r="F48" i="2"/>
  <c r="E81" i="2"/>
  <c r="F81" i="2"/>
  <c r="E82" i="2"/>
  <c r="F82" i="2"/>
  <c r="E83" i="2"/>
  <c r="F83" i="2"/>
  <c r="E84" i="2"/>
  <c r="F84" i="2"/>
  <c r="E89" i="2"/>
  <c r="F89" i="2"/>
  <c r="E90" i="2"/>
  <c r="F90" i="2"/>
  <c r="E91" i="2"/>
  <c r="F91" i="2"/>
  <c r="E92" i="2"/>
  <c r="F92" i="2"/>
  <c r="E73" i="2"/>
  <c r="F73" i="2"/>
  <c r="E74" i="2"/>
  <c r="F74" i="2"/>
  <c r="E75" i="2"/>
  <c r="F75" i="2"/>
  <c r="E76" i="2"/>
  <c r="F76" i="2"/>
  <c r="E69" i="2"/>
  <c r="F69" i="2"/>
  <c r="E70" i="2"/>
  <c r="F70" i="2"/>
  <c r="E71" i="2"/>
  <c r="F71" i="2"/>
  <c r="E72" i="2"/>
  <c r="F72" i="2"/>
  <c r="E53" i="2"/>
  <c r="F53" i="2"/>
  <c r="E54" i="2"/>
  <c r="F54" i="2"/>
  <c r="E55" i="2"/>
  <c r="F55" i="2"/>
  <c r="E56" i="2"/>
  <c r="F56" i="2"/>
  <c r="E85" i="2"/>
  <c r="F85" i="2"/>
  <c r="E86" i="2"/>
  <c r="F86" i="2"/>
  <c r="E87" i="2"/>
  <c r="F87" i="2"/>
  <c r="E88" i="2"/>
  <c r="F88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101" i="2"/>
  <c r="F101" i="2"/>
  <c r="E102" i="2"/>
  <c r="F102" i="2"/>
  <c r="E103" i="2"/>
  <c r="F103" i="2"/>
  <c r="E104" i="2"/>
  <c r="F104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98" i="2"/>
  <c r="F98" i="2"/>
  <c r="E99" i="2"/>
  <c r="F99" i="2"/>
  <c r="E100" i="2"/>
  <c r="F100" i="2"/>
  <c r="E93" i="2"/>
  <c r="F93" i="2"/>
  <c r="E94" i="2"/>
  <c r="F94" i="2"/>
  <c r="E95" i="2"/>
  <c r="F95" i="2"/>
  <c r="E96" i="2"/>
  <c r="F96" i="2"/>
  <c r="E106" i="2"/>
  <c r="F106" i="2"/>
  <c r="E107" i="2"/>
  <c r="F107" i="2"/>
  <c r="E108" i="2"/>
  <c r="F108" i="2"/>
  <c r="E109" i="2"/>
  <c r="F109" i="2"/>
  <c r="E130" i="2"/>
  <c r="F130" i="2"/>
  <c r="E131" i="2"/>
  <c r="F131" i="2"/>
  <c r="E132" i="2"/>
  <c r="F132" i="2"/>
  <c r="E133" i="2"/>
  <c r="F133" i="2"/>
  <c r="E122" i="2"/>
  <c r="F122" i="2"/>
  <c r="E123" i="2"/>
  <c r="F123" i="2"/>
  <c r="E124" i="2"/>
  <c r="F124" i="2"/>
  <c r="E125" i="2"/>
  <c r="F125" i="2"/>
  <c r="E118" i="2"/>
  <c r="F118" i="2"/>
  <c r="E119" i="2"/>
  <c r="F119" i="2"/>
  <c r="E120" i="2"/>
  <c r="F120" i="2"/>
  <c r="E121" i="2"/>
  <c r="F121" i="2"/>
  <c r="E126" i="2"/>
  <c r="F126" i="2"/>
  <c r="E127" i="2"/>
  <c r="F127" i="2"/>
  <c r="E128" i="2"/>
  <c r="F128" i="2"/>
  <c r="E129" i="2"/>
  <c r="F129" i="2"/>
  <c r="E33" i="2"/>
  <c r="F33" i="2"/>
  <c r="E34" i="2"/>
  <c r="F34" i="2"/>
  <c r="E35" i="2"/>
  <c r="F35" i="2"/>
  <c r="E36" i="2"/>
  <c r="F36" i="2"/>
  <c r="F40" i="2"/>
  <c r="F39" i="2"/>
  <c r="F38" i="2"/>
  <c r="F37" i="2"/>
  <c r="E40" i="2"/>
  <c r="E39" i="2"/>
  <c r="E38" i="2"/>
  <c r="E37" i="2"/>
  <c r="F20" i="2"/>
  <c r="F19" i="2"/>
  <c r="F18" i="2"/>
  <c r="F17" i="2"/>
  <c r="E20" i="2"/>
  <c r="E19" i="2"/>
  <c r="E18" i="2"/>
  <c r="E17" i="2"/>
  <c r="F12" i="2"/>
  <c r="F11" i="2"/>
  <c r="F10" i="2"/>
  <c r="F9" i="2"/>
  <c r="E12" i="2"/>
  <c r="E11" i="2"/>
  <c r="E10" i="2"/>
  <c r="E9" i="2"/>
  <c r="O8" i="2" l="1"/>
  <c r="S8" i="2"/>
  <c r="O13" i="2"/>
  <c r="S13" i="2"/>
  <c r="O14" i="2"/>
  <c r="S14" i="2"/>
  <c r="O15" i="2"/>
  <c r="S15" i="2"/>
  <c r="O16" i="2"/>
  <c r="S16" i="2"/>
  <c r="O17" i="2"/>
  <c r="S17" i="2"/>
  <c r="O18" i="2"/>
  <c r="S18" i="2"/>
  <c r="O19" i="2"/>
  <c r="S19" i="2"/>
  <c r="O20" i="2"/>
  <c r="S20" i="2"/>
  <c r="O21" i="2"/>
  <c r="S21" i="2"/>
  <c r="O22" i="2"/>
  <c r="S22" i="2"/>
  <c r="O23" i="2"/>
  <c r="S23" i="2"/>
  <c r="O24" i="2"/>
  <c r="S24" i="2"/>
  <c r="O25" i="2"/>
  <c r="S25" i="2"/>
  <c r="O26" i="2"/>
  <c r="S26" i="2"/>
  <c r="O27" i="2"/>
  <c r="S27" i="2"/>
  <c r="S28" i="2"/>
  <c r="O29" i="2"/>
  <c r="S29" i="2"/>
  <c r="O30" i="2"/>
  <c r="S30" i="2"/>
  <c r="O31" i="2"/>
  <c r="S31" i="2"/>
  <c r="O32" i="2"/>
  <c r="S32" i="2"/>
  <c r="S33" i="2"/>
  <c r="O34" i="2"/>
  <c r="S34" i="2"/>
  <c r="O35" i="2"/>
  <c r="S35" i="2"/>
  <c r="O36" i="2"/>
  <c r="S36" i="2"/>
  <c r="O37" i="2"/>
  <c r="S37" i="2"/>
  <c r="O38" i="2"/>
  <c r="S38" i="2"/>
  <c r="O39" i="2"/>
  <c r="S39" i="2"/>
  <c r="O40" i="2"/>
  <c r="S40" i="2"/>
</calcChain>
</file>

<file path=xl/sharedStrings.xml><?xml version="1.0" encoding="utf-8"?>
<sst xmlns="http://schemas.openxmlformats.org/spreadsheetml/2006/main" count="412" uniqueCount="359">
  <si>
    <t>Министерство образования и науки Удмуртской Республики</t>
  </si>
  <si>
    <t>Старт. №</t>
  </si>
  <si>
    <t>Организация</t>
  </si>
  <si>
    <t>Фамилия Имя</t>
  </si>
  <si>
    <t>Результат на финише</t>
  </si>
  <si>
    <t>Результат на этапе</t>
  </si>
  <si>
    <t>Результат команды</t>
  </si>
  <si>
    <t>Место</t>
  </si>
  <si>
    <t>Очки</t>
  </si>
  <si>
    <t xml:space="preserve"> ИТОГОВЫЙ ПРОТОКОЛ</t>
  </si>
  <si>
    <t xml:space="preserve">Эстафетная гонка 4х 5  км </t>
  </si>
  <si>
    <t xml:space="preserve"> Эстафетная гонка 4 х 3  км </t>
  </si>
  <si>
    <t>Балезинский район</t>
  </si>
  <si>
    <t>Можгинский район</t>
  </si>
  <si>
    <t>Шарканский район</t>
  </si>
  <si>
    <t>Малопургинский район</t>
  </si>
  <si>
    <t>Кизнерский район</t>
  </si>
  <si>
    <t>Юкаменский район</t>
  </si>
  <si>
    <t>Як-Бодьинский район</t>
  </si>
  <si>
    <t>Кезский район</t>
  </si>
  <si>
    <t>Алнашский район</t>
  </si>
  <si>
    <t>Увинский район</t>
  </si>
  <si>
    <t>Сарапульский район</t>
  </si>
  <si>
    <t>Сюмсинский район</t>
  </si>
  <si>
    <t>Воткинский район</t>
  </si>
  <si>
    <t>Игринский район</t>
  </si>
  <si>
    <t>Камбарский район</t>
  </si>
  <si>
    <t>Глазовский район</t>
  </si>
  <si>
    <t>Вавожский район</t>
  </si>
  <si>
    <t>Красногорский район</t>
  </si>
  <si>
    <t>Завьяловский район</t>
  </si>
  <si>
    <t>Ярский район</t>
  </si>
  <si>
    <t>Киясовский район</t>
  </si>
  <si>
    <t>Каракулинский район</t>
  </si>
  <si>
    <t>Граховский район</t>
  </si>
  <si>
    <t>Гл. судья</t>
  </si>
  <si>
    <t>Кощеев Н.Е.</t>
  </si>
  <si>
    <t>Гл. секретарь</t>
  </si>
  <si>
    <t>г.Можга</t>
  </si>
  <si>
    <t>г.Воткинск</t>
  </si>
  <si>
    <t>г.Сарапул</t>
  </si>
  <si>
    <t xml:space="preserve">Индустриальный район г Ижевск </t>
  </si>
  <si>
    <t>Дебеcский район</t>
  </si>
  <si>
    <t>Ленинский район г.Ижевск</t>
  </si>
  <si>
    <t>Октябрьский район г. Ижевск</t>
  </si>
  <si>
    <t>г.Глазов</t>
  </si>
  <si>
    <t>Первомайский район г. Ижевск</t>
  </si>
  <si>
    <t>Устиновский район г.Ижевск</t>
  </si>
  <si>
    <t xml:space="preserve">Селтинский район </t>
  </si>
  <si>
    <t>XVII Республиканские зимние спортивные игры школьников Удмуртской Республики</t>
  </si>
  <si>
    <t xml:space="preserve">  Девушки 1999-2000, 2001-2002  г. р.</t>
  </si>
  <si>
    <t>11 марта 2017 г.</t>
  </si>
  <si>
    <t xml:space="preserve"> Юноши 1999-2000, 2001-2002  г. р.</t>
  </si>
  <si>
    <t>г. Можга</t>
  </si>
  <si>
    <t>Курбатов Илья</t>
  </si>
  <si>
    <t>Зубков Александр</t>
  </si>
  <si>
    <t>Семенов Виктор</t>
  </si>
  <si>
    <t>Локтинов Алексей</t>
  </si>
  <si>
    <t>Балезинский р-н</t>
  </si>
  <si>
    <t>Малопургинский р-н</t>
  </si>
  <si>
    <t>Васильев Максим</t>
  </si>
  <si>
    <t>Клековкин Иван</t>
  </si>
  <si>
    <t>Николаев Дмитрий</t>
  </si>
  <si>
    <t>Чайников Константин</t>
  </si>
  <si>
    <t>Юкаменский р-н</t>
  </si>
  <si>
    <t>Сабреков Игорь</t>
  </si>
  <si>
    <t>Сунцов Владислав</t>
  </si>
  <si>
    <t>Усеев Павел</t>
  </si>
  <si>
    <t>Кезский р-н</t>
  </si>
  <si>
    <t>Чечегов Артем</t>
  </si>
  <si>
    <t>Главатских Никита</t>
  </si>
  <si>
    <t>Чечегов Тимофей</t>
  </si>
  <si>
    <t>Як-Бодьинский р-н</t>
  </si>
  <si>
    <t>Кондратьев Павел</t>
  </si>
  <si>
    <t>Вахрушев Денис</t>
  </si>
  <si>
    <t>Рудин Дмитрий</t>
  </si>
  <si>
    <t>Ившин Александр</t>
  </si>
  <si>
    <t>Воткинский р-н</t>
  </si>
  <si>
    <t>Мерзляков Артем</t>
  </si>
  <si>
    <t>Коробейников Роман</t>
  </si>
  <si>
    <t>Зылев Кирилл</t>
  </si>
  <si>
    <t>Марков Леонид</t>
  </si>
  <si>
    <t>Вавожский р-н</t>
  </si>
  <si>
    <t>Каргашин Илья</t>
  </si>
  <si>
    <t>Шубин Данил</t>
  </si>
  <si>
    <t>Меньшиков Сергей</t>
  </si>
  <si>
    <t>Семакин Захар</t>
  </si>
  <si>
    <t>Коротаев Игорь</t>
  </si>
  <si>
    <t>Антонов Егор</t>
  </si>
  <si>
    <t>Коробейников Иван</t>
  </si>
  <si>
    <t>Волков Денис</t>
  </si>
  <si>
    <t>Шарканский р-н</t>
  </si>
  <si>
    <t>Едыгаров Роман</t>
  </si>
  <si>
    <t>Батаногов Никита</t>
  </si>
  <si>
    <t>Стрелков Антон</t>
  </si>
  <si>
    <t>Лебедев Константин</t>
  </si>
  <si>
    <t>Игринский р-н</t>
  </si>
  <si>
    <t>Антонов Евгений</t>
  </si>
  <si>
    <t>Поздеев Егор</t>
  </si>
  <si>
    <t>Емельянов Роман</t>
  </si>
  <si>
    <t>Кожевников Егор</t>
  </si>
  <si>
    <t>Ершов Нил</t>
  </si>
  <si>
    <t>Усольцев Всеволод</t>
  </si>
  <si>
    <t>Данилов Павел</t>
  </si>
  <si>
    <t>Балтин Денис</t>
  </si>
  <si>
    <t>г. Воткинск</t>
  </si>
  <si>
    <t>Увинский р-н</t>
  </si>
  <si>
    <t>Рассамагин Эдуард</t>
  </si>
  <si>
    <t>Подчезерцев Всеволод</t>
  </si>
  <si>
    <t>Рассамахин Даниил</t>
  </si>
  <si>
    <t>Темкин Сергей</t>
  </si>
  <si>
    <t>Можгинский р-н</t>
  </si>
  <si>
    <t>Сюмсинский р-н</t>
  </si>
  <si>
    <t>Алнашский р-н</t>
  </si>
  <si>
    <t>Мельников Максим</t>
  </si>
  <si>
    <t>Лекомцев Владимир</t>
  </si>
  <si>
    <t>Орехов Руслан</t>
  </si>
  <si>
    <t>Ермаков Дмитрий</t>
  </si>
  <si>
    <t>Завьяловский р-н</t>
  </si>
  <si>
    <t>Корепанов Евгений</t>
  </si>
  <si>
    <t>Попов Влад</t>
  </si>
  <si>
    <t>Пестерев Константин</t>
  </si>
  <si>
    <t>Усманов Елисей</t>
  </si>
  <si>
    <t>Ярский р-н</t>
  </si>
  <si>
    <t>Сафонькин Иван</t>
  </si>
  <si>
    <t>Кустарников Елизар</t>
  </si>
  <si>
    <t>Сафонькин Илья</t>
  </si>
  <si>
    <t>Гаврилов Максим</t>
  </si>
  <si>
    <t>Индустриальный р-н г. Ижевск</t>
  </si>
  <si>
    <t>Кизнерский р-н</t>
  </si>
  <si>
    <t>Чукавин Михаил</t>
  </si>
  <si>
    <t>Суворов Максим</t>
  </si>
  <si>
    <t>Ерофеев Вячеслав</t>
  </si>
  <si>
    <t>Чураков Аркадий</t>
  </si>
  <si>
    <t>Дебесский р-н</t>
  </si>
  <si>
    <t>Карякин Никита</t>
  </si>
  <si>
    <t>Васильев Михаил</t>
  </si>
  <si>
    <t>Афанасьев Андрей</t>
  </si>
  <si>
    <t>Поздеев Сергей</t>
  </si>
  <si>
    <t>Сарапульский р-н</t>
  </si>
  <si>
    <t>Першин Владислав</t>
  </si>
  <si>
    <t>Черемных Антон</t>
  </si>
  <si>
    <t>Батраев Даниил</t>
  </si>
  <si>
    <t>Русинов Сергей</t>
  </si>
  <si>
    <t>Красногорский р-н</t>
  </si>
  <si>
    <t>Баженов Данил</t>
  </si>
  <si>
    <t>Сидоров Кирилл</t>
  </si>
  <si>
    <t>Мамедов Кирилл</t>
  </si>
  <si>
    <t>Максимов Вадим</t>
  </si>
  <si>
    <t>Глазовский р-н</t>
  </si>
  <si>
    <t>Ельцов Стас</t>
  </si>
  <si>
    <t>Савинов Матвей</t>
  </si>
  <si>
    <t>Королев Константин</t>
  </si>
  <si>
    <t>Морилов Михаил</t>
  </si>
  <si>
    <t>Камбарский р-н</t>
  </si>
  <si>
    <t>Цепов Дмитрий</t>
  </si>
  <si>
    <t>Чупин Владимир</t>
  </si>
  <si>
    <t>Брызгалин Владимир</t>
  </si>
  <si>
    <t>Ковров Сергей</t>
  </si>
  <si>
    <t>Селтинский р-н</t>
  </si>
  <si>
    <t>Устиновский р-н г.Ижевск</t>
  </si>
  <si>
    <t>Перевощиков Кирилл</t>
  </si>
  <si>
    <t>Волков Иван</t>
  </si>
  <si>
    <t>Крутиков Илья</t>
  </si>
  <si>
    <t>Сибиряков Максим</t>
  </si>
  <si>
    <t>Каракулинский р-н</t>
  </si>
  <si>
    <t>Бородин Кирилл</t>
  </si>
  <si>
    <t>Ушаков Степан</t>
  </si>
  <si>
    <t>Урамов Роман</t>
  </si>
  <si>
    <t>Октябрьский р-н г. Ижевск</t>
  </si>
  <si>
    <t>Киясовский р-н</t>
  </si>
  <si>
    <t>Граховский р-н</t>
  </si>
  <si>
    <t>Барбарисов Сергей</t>
  </si>
  <si>
    <t>Ватлин Алексей</t>
  </si>
  <si>
    <t>Костин Денис</t>
  </si>
  <si>
    <t>Суворов Никита</t>
  </si>
  <si>
    <t>Ермосина А.В.</t>
  </si>
  <si>
    <t>Еналиева Венера</t>
  </si>
  <si>
    <t>Алексеева Диана</t>
  </si>
  <si>
    <t>Таланцева Милана</t>
  </si>
  <si>
    <t>Спиридонова Диана</t>
  </si>
  <si>
    <t>Шигарева Елизавета</t>
  </si>
  <si>
    <t>Салтыкова Ксения</t>
  </si>
  <si>
    <t>Шигарева Софья</t>
  </si>
  <si>
    <t>Крюкова Анна</t>
  </si>
  <si>
    <t>Сапожникова Ирина</t>
  </si>
  <si>
    <t>Широбокова Дарина</t>
  </si>
  <si>
    <t>Перевощикова Елизавета</t>
  </si>
  <si>
    <t>Шкляева Алена</t>
  </si>
  <si>
    <t>Мансурова Екатерина</t>
  </si>
  <si>
    <t>Лукина Дарина</t>
  </si>
  <si>
    <t>Подкина Яна</t>
  </si>
  <si>
    <t>Катаранова Гуля</t>
  </si>
  <si>
    <t>Макшакова Ксения</t>
  </si>
  <si>
    <t>Голанова Елена</t>
  </si>
  <si>
    <t>Детьяненко Алена</t>
  </si>
  <si>
    <t>Семенова Елена</t>
  </si>
  <si>
    <t>Мубаракшина Изольда</t>
  </si>
  <si>
    <t>Кувшинова Евгения</t>
  </si>
  <si>
    <t>Иванова Татьяна</t>
  </si>
  <si>
    <t>Пономарева Екатерина</t>
  </si>
  <si>
    <t>Блинова Яна</t>
  </si>
  <si>
    <t>Иванова Екатерина</t>
  </si>
  <si>
    <t>Кардапольцева Елизавета</t>
  </si>
  <si>
    <t>Перевозчикова Арина</t>
  </si>
  <si>
    <t>Широбокова Маргарита</t>
  </si>
  <si>
    <t>Андреева Софья</t>
  </si>
  <si>
    <t>Никольская Ксения</t>
  </si>
  <si>
    <t>Чернышова Ульяна</t>
  </si>
  <si>
    <t>Нигматуллина Алена</t>
  </si>
  <si>
    <t>Собина Дарья</t>
  </si>
  <si>
    <t>Фаттахова Аниса</t>
  </si>
  <si>
    <t>Нелюбина Наталья</t>
  </si>
  <si>
    <t>Алекинова Евгения</t>
  </si>
  <si>
    <t>Макарова Марина</t>
  </si>
  <si>
    <t>Попцова Анна</t>
  </si>
  <si>
    <t>Вершинина Анна</t>
  </si>
  <si>
    <t>Федорова Юлия</t>
  </si>
  <si>
    <t>Жуйкова Анна</t>
  </si>
  <si>
    <t>Башкирова Анжела</t>
  </si>
  <si>
    <t>Байкова Елена</t>
  </si>
  <si>
    <t>Байкова Марина</t>
  </si>
  <si>
    <t>Байкова Ксения</t>
  </si>
  <si>
    <t>Салимханова Мадина</t>
  </si>
  <si>
    <t>Пьянкова Екатерина</t>
  </si>
  <si>
    <t>Гильманова Ангелина</t>
  </si>
  <si>
    <t>Кабакина Ирина</t>
  </si>
  <si>
    <t>Носова Анастасия</t>
  </si>
  <si>
    <t>Чукавина Лада</t>
  </si>
  <si>
    <t>Уткина Александра</t>
  </si>
  <si>
    <t>Баязитова Анна</t>
  </si>
  <si>
    <t>Черепанова Анна</t>
  </si>
  <si>
    <t>Сабурова Любовь</t>
  </si>
  <si>
    <t>Главатских Виктория</t>
  </si>
  <si>
    <t>Сабурова Полина</t>
  </si>
  <si>
    <t>Поздеева Екатерина</t>
  </si>
  <si>
    <t>Поздеева Ксения</t>
  </si>
  <si>
    <t>Рубцова Дарья</t>
  </si>
  <si>
    <t>Власенко Александра</t>
  </si>
  <si>
    <t>Гавзова Надежда</t>
  </si>
  <si>
    <t>Кожевникова Алина</t>
  </si>
  <si>
    <t>Ефимова Анастасия</t>
  </si>
  <si>
    <t>Рябова Екатерина</t>
  </si>
  <si>
    <t>Сабрекова Елизавета</t>
  </si>
  <si>
    <t>Королева Алина</t>
  </si>
  <si>
    <t>Посникова Диана</t>
  </si>
  <si>
    <t>Болтачева Арина</t>
  </si>
  <si>
    <t>Уракова Ксения</t>
  </si>
  <si>
    <t>Богданова Юлия</t>
  </si>
  <si>
    <t>Ельцова Анна</t>
  </si>
  <si>
    <t>Семенова Кристина</t>
  </si>
  <si>
    <t>Колесник Валерия</t>
  </si>
  <si>
    <t>Потемкина Елизавета</t>
  </si>
  <si>
    <t>Асылова Екатерина</t>
  </si>
  <si>
    <t>Суворова Софья</t>
  </si>
  <si>
    <t>Азябина Дарья</t>
  </si>
  <si>
    <t>Кретова Мария</t>
  </si>
  <si>
    <t>Мельникова Александра</t>
  </si>
  <si>
    <t>Сергеева Екатерина</t>
  </si>
  <si>
    <t>Коростина Галина</t>
  </si>
  <si>
    <t>Саликова Екатерина</t>
  </si>
  <si>
    <t>Коротаева Алина</t>
  </si>
  <si>
    <t>Сметанина Анна</t>
  </si>
  <si>
    <t>Семен Ольга</t>
  </si>
  <si>
    <t>Черноскутова Анастасия</t>
  </si>
  <si>
    <t>Булатова Юлия</t>
  </si>
  <si>
    <t>Иванова Алена</t>
  </si>
  <si>
    <t>Зеленина Дарья</t>
  </si>
  <si>
    <t>Морозова Юлия</t>
  </si>
  <si>
    <t>Загибалова Виктория</t>
  </si>
  <si>
    <t>Вахрушева Анастасия</t>
  </si>
  <si>
    <t>Спасенко Софья</t>
  </si>
  <si>
    <t>Занкеева Юлия</t>
  </si>
  <si>
    <t>Курбатова Елена</t>
  </si>
  <si>
    <t>Русских Елизавета</t>
  </si>
  <si>
    <t>Максимова Ульяна</t>
  </si>
  <si>
    <t>Иванова Марина</t>
  </si>
  <si>
    <t>Русских Александра</t>
  </si>
  <si>
    <t>Михайлина Евгения</t>
  </si>
  <si>
    <t>Галимзянова Розалия</t>
  </si>
  <si>
    <t>Зеленина Алина</t>
  </si>
  <si>
    <t>Гимранова Алсу</t>
  </si>
  <si>
    <t>Соколова Софья</t>
  </si>
  <si>
    <t>Пономарева Мария</t>
  </si>
  <si>
    <t>Ивакина Карина</t>
  </si>
  <si>
    <t>Сунцова Марина</t>
  </si>
  <si>
    <t>Сараева Яна</t>
  </si>
  <si>
    <t>Перевозчикова Маргарита</t>
  </si>
  <si>
    <t>Сентемова Мария</t>
  </si>
  <si>
    <t>Новокрещенова Елена</t>
  </si>
  <si>
    <t>Паранина Анна</t>
  </si>
  <si>
    <t>Корнева Елизавета</t>
  </si>
  <si>
    <t>Головина Екатерина</t>
  </si>
  <si>
    <t>Федорова Татьяна</t>
  </si>
  <si>
    <t>Романова Диана</t>
  </si>
  <si>
    <t>Морозова Анастасия</t>
  </si>
  <si>
    <t>Шумихина Кристина</t>
  </si>
  <si>
    <t>Помосова Мария</t>
  </si>
  <si>
    <t>Родыгина Дарья</t>
  </si>
  <si>
    <t>Задорина Олеся</t>
  </si>
  <si>
    <t>Горева Екатерина</t>
  </si>
  <si>
    <t>Варгина Роза</t>
  </si>
  <si>
    <t>Виноградова Елизавета</t>
  </si>
  <si>
    <t>Родионова Карина</t>
  </si>
  <si>
    <t>Захарова Полина</t>
  </si>
  <si>
    <t>Корняева Алина</t>
  </si>
  <si>
    <t>Тройникова Полина</t>
  </si>
  <si>
    <t>Трефилов Егор</t>
  </si>
  <si>
    <t>Русских Антон</t>
  </si>
  <si>
    <t>Селезнев Иван</t>
  </si>
  <si>
    <t>Русских Яков</t>
  </si>
  <si>
    <t>Галимов Роман</t>
  </si>
  <si>
    <t>Кашин Никита</t>
  </si>
  <si>
    <t>Ложкин Игнат</t>
  </si>
  <si>
    <t>Корнев Александр</t>
  </si>
  <si>
    <t>Карпов Илья</t>
  </si>
  <si>
    <t>Иванов Дмитрий</t>
  </si>
  <si>
    <t>Кривошеин Ярослав</t>
  </si>
  <si>
    <t>Перевозчиков Иван</t>
  </si>
  <si>
    <t>Антонов Максим</t>
  </si>
  <si>
    <t>Иванов Родион</t>
  </si>
  <si>
    <t>Мартынов Роман</t>
  </si>
  <si>
    <t>Александров Никита</t>
  </si>
  <si>
    <t>Афанасьев Влад</t>
  </si>
  <si>
    <t>Паушев Игорь</t>
  </si>
  <si>
    <t>Зеленцов Павел</t>
  </si>
  <si>
    <t>Суворов Даниил</t>
  </si>
  <si>
    <t>Емерхонов Евгений</t>
  </si>
  <si>
    <t>Фархутдинов Адель</t>
  </si>
  <si>
    <t>Кряжев Роман</t>
  </si>
  <si>
    <t>Родин Николай</t>
  </si>
  <si>
    <t>Брауэр Артем</t>
  </si>
  <si>
    <t>Ложкин Никита</t>
  </si>
  <si>
    <t>Васильев Евгений</t>
  </si>
  <si>
    <t>Гущин Стас</t>
  </si>
  <si>
    <t>Шутов Роман</t>
  </si>
  <si>
    <t>Трофимов Илья</t>
  </si>
  <si>
    <t>Воробьев Виктор</t>
  </si>
  <si>
    <t>Дубовцев Иван</t>
  </si>
  <si>
    <t>Кочнев Владимир</t>
  </si>
  <si>
    <t>Кощеев Данил</t>
  </si>
  <si>
    <t>Седов Иван</t>
  </si>
  <si>
    <t>Микрюков Владимир</t>
  </si>
  <si>
    <t>Чурин Артем</t>
  </si>
  <si>
    <t>Анисимов Григорий</t>
  </si>
  <si>
    <t>Бигбашев Владимир</t>
  </si>
  <si>
    <t>Собинов Никита</t>
  </si>
  <si>
    <t>Григорьев Владимир</t>
  </si>
  <si>
    <t>Первомайский р-н       г. Ижевск</t>
  </si>
  <si>
    <t>Ленинский р-н               г. Ижевск</t>
  </si>
  <si>
    <t>Октябрьский р-н                г. Ижевск</t>
  </si>
  <si>
    <t>Первомайский р-н          г. Ижевск</t>
  </si>
  <si>
    <t>Ленинский р-н                 г. Ижевск</t>
  </si>
  <si>
    <t>Малкова Елизавета</t>
  </si>
  <si>
    <t>Ешмементьев Илья</t>
  </si>
  <si>
    <t>п. Игра</t>
  </si>
  <si>
    <t>Мельник Глеб</t>
  </si>
  <si>
    <t>н/с</t>
  </si>
  <si>
    <t>б/у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</si>
</sst>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/>
    <xf numFmtId="49" fontId="6" fillId="0" borderId="3" xfId="0" applyNumberFormat="1" applyFont="1" applyBorder="1"/>
    <xf numFmtId="49" fontId="6" fillId="0" borderId="3" xfId="0" applyNumberFormat="1" applyFont="1" applyBorder="1" applyAlignment="1"/>
    <xf numFmtId="49" fontId="6" fillId="0" borderId="4" xfId="0" applyNumberFormat="1" applyFont="1" applyBorder="1"/>
    <xf numFmtId="21" fontId="6" fillId="0" borderId="7" xfId="0" applyNumberFormat="1" applyFont="1" applyBorder="1" applyProtection="1">
      <protection hidden="1"/>
    </xf>
    <xf numFmtId="21" fontId="6" fillId="0" borderId="7" xfId="0" applyNumberFormat="1" applyFont="1" applyBorder="1"/>
    <xf numFmtId="21" fontId="6" fillId="0" borderId="2" xfId="0" applyNumberFormat="1" applyFont="1" applyBorder="1" applyProtection="1">
      <protection hidden="1"/>
    </xf>
    <xf numFmtId="21" fontId="6" fillId="0" borderId="3" xfId="0" applyNumberFormat="1" applyFont="1" applyBorder="1" applyProtection="1">
      <protection hidden="1"/>
    </xf>
    <xf numFmtId="21" fontId="6" fillId="0" borderId="3" xfId="0" applyNumberFormat="1" applyFont="1" applyBorder="1"/>
    <xf numFmtId="21" fontId="6" fillId="0" borderId="7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21" fontId="6" fillId="0" borderId="10" xfId="0" applyNumberFormat="1" applyFont="1" applyBorder="1"/>
    <xf numFmtId="21" fontId="6" fillId="0" borderId="6" xfId="0" applyNumberFormat="1" applyFont="1" applyBorder="1"/>
    <xf numFmtId="49" fontId="6" fillId="0" borderId="17" xfId="0" applyNumberFormat="1" applyFont="1" applyBorder="1"/>
    <xf numFmtId="21" fontId="6" fillId="0" borderId="16" xfId="0" applyNumberFormat="1" applyFont="1" applyBorder="1" applyProtection="1">
      <protection hidden="1"/>
    </xf>
    <xf numFmtId="21" fontId="6" fillId="0" borderId="17" xfId="0" applyNumberFormat="1" applyFont="1" applyBorder="1" applyProtection="1">
      <protection hidden="1"/>
    </xf>
    <xf numFmtId="21" fontId="6" fillId="0" borderId="10" xfId="0" applyNumberFormat="1" applyFont="1" applyBorder="1" applyProtection="1">
      <protection hidden="1"/>
    </xf>
    <xf numFmtId="21" fontId="6" fillId="0" borderId="4" xfId="0" applyNumberFormat="1" applyFont="1" applyBorder="1" applyProtection="1">
      <protection hidden="1"/>
    </xf>
    <xf numFmtId="49" fontId="6" fillId="0" borderId="14" xfId="0" applyNumberFormat="1" applyFont="1" applyBorder="1"/>
    <xf numFmtId="21" fontId="6" fillId="0" borderId="19" xfId="0" applyNumberFormat="1" applyFont="1" applyBorder="1"/>
    <xf numFmtId="21" fontId="6" fillId="0" borderId="14" xfId="0" applyNumberFormat="1" applyFont="1" applyBorder="1" applyProtection="1">
      <protection hidden="1"/>
    </xf>
    <xf numFmtId="21" fontId="6" fillId="0" borderId="2" xfId="0" applyNumberFormat="1" applyFont="1" applyBorder="1"/>
    <xf numFmtId="21" fontId="6" fillId="0" borderId="16" xfId="0" applyNumberFormat="1" applyFont="1" applyBorder="1"/>
    <xf numFmtId="21" fontId="6" fillId="0" borderId="14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1" fontId="6" fillId="0" borderId="9" xfId="0" applyNumberFormat="1" applyFont="1" applyBorder="1" applyAlignment="1">
      <alignment horizontal="center"/>
    </xf>
    <xf numFmtId="0" fontId="8" fillId="2" borderId="22" xfId="0" applyFont="1" applyFill="1" applyBorder="1"/>
    <xf numFmtId="0" fontId="1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22" xfId="0" applyFont="1" applyFill="1" applyBorder="1" applyAlignment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1" fontId="10" fillId="0" borderId="16" xfId="0" applyNumberFormat="1" applyFont="1" applyBorder="1" applyAlignment="1">
      <alignment horizontal="center"/>
    </xf>
    <xf numFmtId="21" fontId="10" fillId="0" borderId="7" xfId="0" applyNumberFormat="1" applyFont="1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21" fontId="10" fillId="0" borderId="6" xfId="0" applyNumberFormat="1" applyFont="1" applyBorder="1" applyAlignment="1">
      <alignment horizontal="center"/>
    </xf>
    <xf numFmtId="21" fontId="10" fillId="0" borderId="19" xfId="0" applyNumberFormat="1" applyFont="1" applyBorder="1" applyAlignment="1">
      <alignment horizontal="center"/>
    </xf>
    <xf numFmtId="21" fontId="10" fillId="0" borderId="18" xfId="0" applyNumberFormat="1" applyFont="1" applyBorder="1" applyAlignment="1">
      <alignment horizontal="center"/>
    </xf>
    <xf numFmtId="21" fontId="10" fillId="0" borderId="9" xfId="0" applyNumberFormat="1" applyFont="1" applyBorder="1" applyAlignment="1">
      <alignment horizontal="center"/>
    </xf>
    <xf numFmtId="21" fontId="1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6" fillId="0" borderId="16" xfId="0" applyNumberFormat="1" applyFont="1" applyBorder="1" applyProtection="1">
      <protection hidden="1"/>
    </xf>
    <xf numFmtId="164" fontId="6" fillId="0" borderId="7" xfId="0" applyNumberFormat="1" applyFont="1" applyBorder="1" applyProtection="1">
      <protection hidden="1"/>
    </xf>
    <xf numFmtId="164" fontId="6" fillId="0" borderId="10" xfId="0" applyNumberFormat="1" applyFont="1" applyBorder="1" applyProtection="1">
      <protection hidden="1"/>
    </xf>
    <xf numFmtId="164" fontId="6" fillId="0" borderId="6" xfId="0" applyNumberFormat="1" applyFont="1" applyBorder="1"/>
    <xf numFmtId="164" fontId="6" fillId="0" borderId="2" xfId="0" applyNumberFormat="1" applyFont="1" applyBorder="1" applyProtection="1">
      <protection hidden="1"/>
    </xf>
    <xf numFmtId="164" fontId="10" fillId="0" borderId="6" xfId="0" applyNumberFormat="1" applyFont="1" applyBorder="1" applyAlignment="1">
      <alignment horizontal="center"/>
    </xf>
    <xf numFmtId="164" fontId="6" fillId="0" borderId="7" xfId="0" applyNumberFormat="1" applyFont="1" applyBorder="1"/>
    <xf numFmtId="164" fontId="6" fillId="0" borderId="3" xfId="0" applyNumberFormat="1" applyFont="1" applyBorder="1" applyProtection="1">
      <protection hidden="1"/>
    </xf>
    <xf numFmtId="164" fontId="6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6" fillId="0" borderId="19" xfId="0" applyNumberFormat="1" applyFont="1" applyBorder="1"/>
    <xf numFmtId="164" fontId="6" fillId="0" borderId="14" xfId="0" applyNumberFormat="1" applyFont="1" applyBorder="1" applyProtection="1">
      <protection hidden="1"/>
    </xf>
    <xf numFmtId="164" fontId="10" fillId="0" borderId="19" xfId="0" applyNumberFormat="1" applyFont="1" applyBorder="1" applyAlignment="1">
      <alignment horizontal="center"/>
    </xf>
    <xf numFmtId="164" fontId="6" fillId="0" borderId="16" xfId="0" applyNumberFormat="1" applyFont="1" applyBorder="1"/>
    <xf numFmtId="164" fontId="6" fillId="0" borderId="17" xfId="0" applyNumberFormat="1" applyFont="1" applyBorder="1" applyProtection="1">
      <protection hidden="1"/>
    </xf>
    <xf numFmtId="164" fontId="10" fillId="0" borderId="16" xfId="0" applyNumberFormat="1" applyFont="1" applyBorder="1" applyAlignment="1">
      <alignment horizontal="center"/>
    </xf>
    <xf numFmtId="164" fontId="6" fillId="0" borderId="10" xfId="0" applyNumberFormat="1" applyFont="1" applyBorder="1"/>
    <xf numFmtId="164" fontId="6" fillId="0" borderId="4" xfId="0" applyNumberFormat="1" applyFont="1" applyBorder="1" applyProtection="1">
      <protection hidden="1"/>
    </xf>
    <xf numFmtId="164" fontId="10" fillId="0" borderId="10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1" fontId="6" fillId="0" borderId="17" xfId="0" applyNumberFormat="1" applyFont="1" applyBorder="1"/>
    <xf numFmtId="21" fontId="6" fillId="0" borderId="4" xfId="0" applyNumberFormat="1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23" xfId="0" applyNumberFormat="1" applyFont="1" applyBorder="1"/>
    <xf numFmtId="21" fontId="6" fillId="0" borderId="18" xfId="0" applyNumberFormat="1" applyFont="1" applyBorder="1" applyProtection="1">
      <protection hidden="1"/>
    </xf>
    <xf numFmtId="49" fontId="6" fillId="0" borderId="24" xfId="0" applyNumberFormat="1" applyFont="1" applyBorder="1"/>
    <xf numFmtId="49" fontId="6" fillId="0" borderId="25" xfId="0" applyNumberFormat="1" applyFont="1" applyBorder="1"/>
    <xf numFmtId="21" fontId="6" fillId="0" borderId="9" xfId="0" applyNumberFormat="1" applyFont="1" applyBorder="1" applyProtection="1">
      <protection hidden="1"/>
    </xf>
    <xf numFmtId="21" fontId="6" fillId="0" borderId="11" xfId="0" applyNumberFormat="1" applyFont="1" applyBorder="1" applyProtection="1">
      <protection hidden="1"/>
    </xf>
    <xf numFmtId="164" fontId="6" fillId="0" borderId="17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49" fontId="6" fillId="0" borderId="2" xfId="0" applyNumberFormat="1" applyFont="1" applyFill="1" applyBorder="1"/>
    <xf numFmtId="49" fontId="6" fillId="0" borderId="12" xfId="0" applyNumberFormat="1" applyFont="1" applyBorder="1"/>
    <xf numFmtId="49" fontId="6" fillId="0" borderId="3" xfId="0" applyNumberFormat="1" applyFont="1" applyFill="1" applyBorder="1"/>
    <xf numFmtId="49" fontId="6" fillId="0" borderId="13" xfId="0" applyNumberFormat="1" applyFont="1" applyBorder="1"/>
    <xf numFmtId="49" fontId="6" fillId="0" borderId="4" xfId="0" applyNumberFormat="1" applyFont="1" applyFill="1" applyBorder="1"/>
    <xf numFmtId="49" fontId="6" fillId="0" borderId="2" xfId="0" applyNumberFormat="1" applyFont="1" applyBorder="1" applyAlignment="1"/>
    <xf numFmtId="49" fontId="6" fillId="0" borderId="14" xfId="0" applyNumberFormat="1" applyFont="1" applyBorder="1" applyAlignment="1"/>
    <xf numFmtId="0" fontId="6" fillId="0" borderId="13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64" fontId="6" fillId="0" borderId="0" xfId="0" applyNumberFormat="1" applyFont="1" applyBorder="1"/>
    <xf numFmtId="164" fontId="6" fillId="0" borderId="13" xfId="0" applyNumberFormat="1" applyFont="1" applyBorder="1" applyProtection="1">
      <protection hidden="1"/>
    </xf>
    <xf numFmtId="164" fontId="10" fillId="0" borderId="0" xfId="0" applyNumberFormat="1" applyFont="1" applyBorder="1" applyAlignment="1">
      <alignment horizontal="center"/>
    </xf>
    <xf numFmtId="21" fontId="6" fillId="0" borderId="0" xfId="0" applyNumberFormat="1" applyFont="1" applyBorder="1"/>
    <xf numFmtId="21" fontId="6" fillId="0" borderId="13" xfId="0" applyNumberFormat="1" applyFont="1" applyBorder="1" applyProtection="1">
      <protection hidden="1"/>
    </xf>
    <xf numFmtId="21" fontId="10" fillId="0" borderId="0" xfId="0" applyNumberFormat="1" applyFont="1" applyBorder="1" applyAlignment="1">
      <alignment horizontal="center"/>
    </xf>
    <xf numFmtId="21" fontId="10" fillId="0" borderId="17" xfId="0" applyNumberFormat="1" applyFont="1" applyBorder="1" applyAlignment="1">
      <alignment horizontal="center"/>
    </xf>
    <xf numFmtId="21" fontId="6" fillId="0" borderId="3" xfId="0" applyNumberFormat="1" applyFont="1" applyBorder="1" applyAlignment="1">
      <alignment horizontal="center"/>
    </xf>
    <xf numFmtId="21" fontId="10" fillId="0" borderId="3" xfId="0" applyNumberFormat="1" applyFont="1" applyBorder="1" applyAlignment="1">
      <alignment horizontal="center"/>
    </xf>
    <xf numFmtId="21" fontId="10" fillId="0" borderId="4" xfId="0" applyNumberFormat="1" applyFont="1" applyBorder="1" applyAlignment="1">
      <alignment horizontal="center"/>
    </xf>
    <xf numFmtId="49" fontId="6" fillId="0" borderId="15" xfId="0" applyNumberFormat="1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1" fontId="6" fillId="0" borderId="14" xfId="0" applyNumberFormat="1" applyFont="1" applyBorder="1" applyAlignment="1">
      <alignment horizontal="center" wrapText="1"/>
    </xf>
    <xf numFmtId="21" fontId="6" fillId="0" borderId="2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topLeftCell="A133" workbookViewId="0">
      <selection activeCell="J110" sqref="J110"/>
    </sheetView>
  </sheetViews>
  <sheetFormatPr defaultRowHeight="15" x14ac:dyDescent="0.25"/>
  <cols>
    <col min="1" max="1" width="7.85546875" customWidth="1"/>
    <col min="2" max="2" width="20.28515625" customWidth="1"/>
    <col min="3" max="3" width="21.85546875" customWidth="1"/>
    <col min="4" max="4" width="9.85546875" customWidth="1"/>
    <col min="5" max="5" width="10.28515625" customWidth="1"/>
    <col min="6" max="6" width="10.7109375" customWidth="1"/>
    <col min="7" max="8" width="9.140625" style="31"/>
  </cols>
  <sheetData>
    <row r="1" spans="1:8" x14ac:dyDescent="0.25">
      <c r="A1" s="136" t="s">
        <v>0</v>
      </c>
      <c r="B1" s="136"/>
      <c r="C1" s="136"/>
      <c r="D1" s="136"/>
      <c r="E1" s="136"/>
      <c r="F1" s="136"/>
      <c r="G1" s="136"/>
      <c r="H1" s="136"/>
    </row>
    <row r="2" spans="1:8" x14ac:dyDescent="0.25">
      <c r="A2" s="138" t="s">
        <v>49</v>
      </c>
      <c r="B2" s="138"/>
      <c r="C2" s="138"/>
      <c r="D2" s="138"/>
      <c r="E2" s="138"/>
      <c r="F2" s="138"/>
      <c r="G2" s="138"/>
    </row>
    <row r="3" spans="1:8" x14ac:dyDescent="0.25">
      <c r="A3" s="137" t="s">
        <v>9</v>
      </c>
      <c r="B3" s="137"/>
      <c r="C3" s="137"/>
      <c r="D3" s="137"/>
      <c r="E3" s="137"/>
      <c r="F3" s="137"/>
      <c r="G3" s="137"/>
      <c r="H3" s="137"/>
    </row>
    <row r="4" spans="1:8" x14ac:dyDescent="0.25">
      <c r="A4" s="137" t="s">
        <v>52</v>
      </c>
      <c r="B4" s="137"/>
      <c r="C4" s="137"/>
      <c r="D4" s="137"/>
      <c r="E4" s="137"/>
      <c r="F4" s="137"/>
      <c r="G4" s="137"/>
      <c r="H4" s="137"/>
    </row>
    <row r="5" spans="1:8" x14ac:dyDescent="0.25">
      <c r="A5" s="137" t="s">
        <v>10</v>
      </c>
      <c r="B5" s="137"/>
      <c r="C5" s="137"/>
      <c r="D5" s="137"/>
      <c r="E5" s="137"/>
      <c r="F5" s="137"/>
      <c r="G5" s="137"/>
      <c r="H5" s="137"/>
    </row>
    <row r="6" spans="1:8" x14ac:dyDescent="0.25">
      <c r="A6" s="3"/>
      <c r="B6" t="s">
        <v>51</v>
      </c>
      <c r="C6" s="3"/>
      <c r="D6" s="2"/>
      <c r="F6" s="2"/>
      <c r="G6" s="1" t="s">
        <v>355</v>
      </c>
    </row>
    <row r="7" spans="1:8" ht="15.75" thickBot="1" x14ac:dyDescent="0.3">
      <c r="A7" s="3"/>
      <c r="C7" s="3"/>
      <c r="D7" s="2"/>
      <c r="F7" s="2"/>
      <c r="G7" s="1"/>
    </row>
    <row r="8" spans="1:8" ht="24.75" thickBot="1" x14ac:dyDescent="0.3">
      <c r="A8" s="4" t="s">
        <v>1</v>
      </c>
      <c r="B8" s="5" t="s">
        <v>2</v>
      </c>
      <c r="C8" s="4" t="s">
        <v>3</v>
      </c>
      <c r="D8" s="5" t="s">
        <v>4</v>
      </c>
      <c r="E8" s="4" t="s">
        <v>5</v>
      </c>
      <c r="F8" s="5" t="s">
        <v>6</v>
      </c>
      <c r="G8" s="4" t="s">
        <v>7</v>
      </c>
      <c r="H8" s="30" t="s">
        <v>8</v>
      </c>
    </row>
    <row r="9" spans="1:8" x14ac:dyDescent="0.25">
      <c r="A9" s="119">
        <v>1</v>
      </c>
      <c r="B9" s="122" t="s">
        <v>53</v>
      </c>
      <c r="C9" s="19" t="s">
        <v>54</v>
      </c>
      <c r="D9" s="28">
        <v>9.3981481481481485E-3</v>
      </c>
      <c r="E9" s="21">
        <f>D9</f>
        <v>9.3981481481481485E-3</v>
      </c>
      <c r="F9" s="43">
        <f>D12</f>
        <v>3.7326388888888888E-2</v>
      </c>
      <c r="G9" s="32"/>
      <c r="H9" s="79"/>
    </row>
    <row r="10" spans="1:8" x14ac:dyDescent="0.25">
      <c r="A10" s="120"/>
      <c r="B10" s="123"/>
      <c r="C10" s="7" t="s">
        <v>55</v>
      </c>
      <c r="D10" s="11">
        <v>1.9317129629629629E-2</v>
      </c>
      <c r="E10" s="13">
        <f>D10-D9</f>
        <v>9.91898148148148E-3</v>
      </c>
      <c r="F10" s="15">
        <f>D12</f>
        <v>3.7326388888888888E-2</v>
      </c>
      <c r="G10" s="33">
        <v>1</v>
      </c>
      <c r="H10" s="80">
        <v>228</v>
      </c>
    </row>
    <row r="11" spans="1:8" x14ac:dyDescent="0.25">
      <c r="A11" s="120"/>
      <c r="B11" s="123"/>
      <c r="C11" s="7" t="s">
        <v>56</v>
      </c>
      <c r="D11" s="11">
        <v>2.7974537037037034E-2</v>
      </c>
      <c r="E11" s="13">
        <f>D11-D10</f>
        <v>8.6574074074074053E-3</v>
      </c>
      <c r="F11" s="44">
        <f>D12</f>
        <v>3.7326388888888888E-2</v>
      </c>
      <c r="G11" s="33"/>
      <c r="H11" s="80"/>
    </row>
    <row r="12" spans="1:8" ht="15.75" thickBot="1" x14ac:dyDescent="0.3">
      <c r="A12" s="121"/>
      <c r="B12" s="124"/>
      <c r="C12" s="9" t="s">
        <v>57</v>
      </c>
      <c r="D12" s="17">
        <v>3.7326388888888888E-2</v>
      </c>
      <c r="E12" s="23">
        <f>D12-D11</f>
        <v>9.3518518518518542E-3</v>
      </c>
      <c r="F12" s="45">
        <f>D12</f>
        <v>3.7326388888888888E-2</v>
      </c>
      <c r="G12" s="34"/>
      <c r="H12" s="81"/>
    </row>
    <row r="13" spans="1:8" x14ac:dyDescent="0.25">
      <c r="A13" s="119">
        <v>2</v>
      </c>
      <c r="B13" s="122" t="s">
        <v>58</v>
      </c>
      <c r="C13" s="6" t="s">
        <v>307</v>
      </c>
      <c r="D13" s="20">
        <v>9.6064814814814815E-3</v>
      </c>
      <c r="E13" s="21">
        <f>D13</f>
        <v>9.6064814814814815E-3</v>
      </c>
      <c r="F13" s="43">
        <f>D16</f>
        <v>3.8113425925925926E-2</v>
      </c>
      <c r="G13" s="32"/>
      <c r="H13" s="79"/>
    </row>
    <row r="14" spans="1:8" x14ac:dyDescent="0.25">
      <c r="A14" s="120"/>
      <c r="B14" s="123"/>
      <c r="C14" s="7" t="s">
        <v>308</v>
      </c>
      <c r="D14" s="10">
        <v>2.0254629629629629E-2</v>
      </c>
      <c r="E14" s="13">
        <f>D14-D13</f>
        <v>1.0648148148148148E-2</v>
      </c>
      <c r="F14" s="15">
        <f>D16</f>
        <v>3.8113425925925926E-2</v>
      </c>
      <c r="G14" s="33">
        <v>2</v>
      </c>
      <c r="H14" s="80">
        <v>212</v>
      </c>
    </row>
    <row r="15" spans="1:8" x14ac:dyDescent="0.25">
      <c r="A15" s="120"/>
      <c r="B15" s="123"/>
      <c r="C15" s="7" t="s">
        <v>309</v>
      </c>
      <c r="D15" s="10">
        <v>2.8900462962962961E-2</v>
      </c>
      <c r="E15" s="13">
        <f>D15-D14</f>
        <v>8.6458333333333318E-3</v>
      </c>
      <c r="F15" s="44">
        <f>D16</f>
        <v>3.8113425925925926E-2</v>
      </c>
      <c r="G15" s="33"/>
      <c r="H15" s="80"/>
    </row>
    <row r="16" spans="1:8" ht="15.75" thickBot="1" x14ac:dyDescent="0.3">
      <c r="A16" s="121"/>
      <c r="B16" s="124"/>
      <c r="C16" s="24" t="s">
        <v>310</v>
      </c>
      <c r="D16" s="22">
        <v>3.8113425925925926E-2</v>
      </c>
      <c r="E16" s="23">
        <f>D16-D15</f>
        <v>9.2129629629629645E-3</v>
      </c>
      <c r="F16" s="45">
        <f>D16</f>
        <v>3.8113425925925926E-2</v>
      </c>
      <c r="G16" s="34"/>
      <c r="H16" s="81"/>
    </row>
    <row r="17" spans="1:8" x14ac:dyDescent="0.25">
      <c r="A17" s="119">
        <v>3</v>
      </c>
      <c r="B17" s="122" t="s">
        <v>59</v>
      </c>
      <c r="C17" s="19" t="s">
        <v>60</v>
      </c>
      <c r="D17" s="28">
        <v>9.432870370370371E-3</v>
      </c>
      <c r="E17" s="82">
        <f>D17</f>
        <v>9.432870370370371E-3</v>
      </c>
      <c r="F17" s="43">
        <f>D20</f>
        <v>3.9247685185185184E-2</v>
      </c>
      <c r="G17" s="32"/>
      <c r="H17" s="79"/>
    </row>
    <row r="18" spans="1:8" x14ac:dyDescent="0.25">
      <c r="A18" s="120"/>
      <c r="B18" s="123"/>
      <c r="C18" s="7" t="s">
        <v>61</v>
      </c>
      <c r="D18" s="11">
        <v>2.0069444444444442E-2</v>
      </c>
      <c r="E18" s="14">
        <f>D18-D17</f>
        <v>1.0636574074074071E-2</v>
      </c>
      <c r="F18" s="15">
        <f>D20</f>
        <v>3.9247685185185184E-2</v>
      </c>
      <c r="G18" s="33">
        <v>3</v>
      </c>
      <c r="H18" s="80">
        <v>196</v>
      </c>
    </row>
    <row r="19" spans="1:8" x14ac:dyDescent="0.25">
      <c r="A19" s="120"/>
      <c r="B19" s="123"/>
      <c r="C19" s="7" t="s">
        <v>62</v>
      </c>
      <c r="D19" s="11">
        <v>2.9560185185185189E-2</v>
      </c>
      <c r="E19" s="14">
        <f>D19-D18</f>
        <v>9.4907407407407475E-3</v>
      </c>
      <c r="F19" s="44">
        <f>D20</f>
        <v>3.9247685185185184E-2</v>
      </c>
      <c r="G19" s="33"/>
      <c r="H19" s="80"/>
    </row>
    <row r="20" spans="1:8" ht="15.75" thickBot="1" x14ac:dyDescent="0.3">
      <c r="A20" s="121"/>
      <c r="B20" s="124"/>
      <c r="C20" s="9" t="s">
        <v>63</v>
      </c>
      <c r="D20" s="17">
        <v>3.9247685185185184E-2</v>
      </c>
      <c r="E20" s="83">
        <f>D20-D19</f>
        <v>9.6874999999999947E-3</v>
      </c>
      <c r="F20" s="45">
        <f>D20</f>
        <v>3.9247685185185184E-2</v>
      </c>
      <c r="G20" s="34"/>
      <c r="H20" s="81"/>
    </row>
    <row r="21" spans="1:8" x14ac:dyDescent="0.25">
      <c r="A21" s="119">
        <v>6</v>
      </c>
      <c r="B21" s="122" t="s">
        <v>72</v>
      </c>
      <c r="C21" s="6" t="s">
        <v>73</v>
      </c>
      <c r="D21" s="28">
        <v>9.5138888888888894E-3</v>
      </c>
      <c r="E21" s="82">
        <f>D21</f>
        <v>9.5138888888888894E-3</v>
      </c>
      <c r="F21" s="48">
        <f>D24</f>
        <v>3.9375E-2</v>
      </c>
      <c r="G21" s="33"/>
      <c r="H21" s="79"/>
    </row>
    <row r="22" spans="1:8" x14ac:dyDescent="0.25">
      <c r="A22" s="120"/>
      <c r="B22" s="123"/>
      <c r="C22" s="7" t="s">
        <v>74</v>
      </c>
      <c r="D22" s="11">
        <v>2.0300925925925927E-2</v>
      </c>
      <c r="E22" s="14">
        <f>D22-D21</f>
        <v>1.0787037037037038E-2</v>
      </c>
      <c r="F22" s="35">
        <f>D24</f>
        <v>3.9375E-2</v>
      </c>
      <c r="G22" s="33">
        <v>4</v>
      </c>
      <c r="H22" s="80">
        <v>188</v>
      </c>
    </row>
    <row r="23" spans="1:8" x14ac:dyDescent="0.25">
      <c r="A23" s="120"/>
      <c r="B23" s="123"/>
      <c r="C23" s="7" t="s">
        <v>75</v>
      </c>
      <c r="D23" s="11">
        <v>3.0543981481481481E-2</v>
      </c>
      <c r="E23" s="14">
        <f>D23-D22</f>
        <v>1.0243055555555554E-2</v>
      </c>
      <c r="F23" s="49">
        <f>D24</f>
        <v>3.9375E-2</v>
      </c>
      <c r="G23" s="33"/>
      <c r="H23" s="80"/>
    </row>
    <row r="24" spans="1:8" ht="15.75" thickBot="1" x14ac:dyDescent="0.3">
      <c r="A24" s="121"/>
      <c r="B24" s="124"/>
      <c r="C24" s="24" t="s">
        <v>76</v>
      </c>
      <c r="D24" s="17">
        <v>3.9375E-2</v>
      </c>
      <c r="E24" s="83">
        <f>D24-D23</f>
        <v>8.8310185185185193E-3</v>
      </c>
      <c r="F24" s="50">
        <f>D24</f>
        <v>3.9375E-2</v>
      </c>
      <c r="G24" s="33"/>
      <c r="H24" s="81"/>
    </row>
    <row r="25" spans="1:8" ht="15" customHeight="1" x14ac:dyDescent="0.25">
      <c r="A25" s="119">
        <v>4</v>
      </c>
      <c r="B25" s="122" t="s">
        <v>64</v>
      </c>
      <c r="C25" s="19" t="s">
        <v>354</v>
      </c>
      <c r="D25" s="28">
        <v>1.0208333333333333E-2</v>
      </c>
      <c r="E25" s="21">
        <f>D25</f>
        <v>1.0208333333333333E-2</v>
      </c>
      <c r="F25" s="43">
        <f>D28</f>
        <v>3.9467592592592596E-2</v>
      </c>
      <c r="G25" s="32"/>
      <c r="H25" s="79"/>
    </row>
    <row r="26" spans="1:8" x14ac:dyDescent="0.25">
      <c r="A26" s="120"/>
      <c r="B26" s="123"/>
      <c r="C26" s="7" t="s">
        <v>65</v>
      </c>
      <c r="D26" s="11">
        <v>2.0879629629629626E-2</v>
      </c>
      <c r="E26" s="13">
        <f>D26-D25</f>
        <v>1.0671296296296293E-2</v>
      </c>
      <c r="F26" s="15">
        <f>D28</f>
        <v>3.9467592592592596E-2</v>
      </c>
      <c r="G26" s="33">
        <v>5</v>
      </c>
      <c r="H26" s="80">
        <v>184</v>
      </c>
    </row>
    <row r="27" spans="1:8" x14ac:dyDescent="0.25">
      <c r="A27" s="120"/>
      <c r="B27" s="123"/>
      <c r="C27" s="7" t="s">
        <v>66</v>
      </c>
      <c r="D27" s="11">
        <v>2.9965277777777775E-2</v>
      </c>
      <c r="E27" s="13">
        <f>D27-D26</f>
        <v>9.0856481481481483E-3</v>
      </c>
      <c r="F27" s="44">
        <f>D28</f>
        <v>3.9467592592592596E-2</v>
      </c>
      <c r="G27" s="33"/>
      <c r="H27" s="80"/>
    </row>
    <row r="28" spans="1:8" ht="15.75" thickBot="1" x14ac:dyDescent="0.3">
      <c r="A28" s="121"/>
      <c r="B28" s="124"/>
      <c r="C28" s="9" t="s">
        <v>67</v>
      </c>
      <c r="D28" s="17">
        <v>3.9467592592592596E-2</v>
      </c>
      <c r="E28" s="23">
        <f>D28-D27</f>
        <v>9.5023148148148211E-3</v>
      </c>
      <c r="F28" s="45">
        <f>D28</f>
        <v>3.9467592592592596E-2</v>
      </c>
      <c r="G28" s="34"/>
      <c r="H28" s="81"/>
    </row>
    <row r="29" spans="1:8" x14ac:dyDescent="0.25">
      <c r="A29" s="119">
        <v>7</v>
      </c>
      <c r="B29" s="122" t="s">
        <v>77</v>
      </c>
      <c r="C29" s="6" t="s">
        <v>81</v>
      </c>
      <c r="D29" s="28">
        <v>9.6990740740740735E-3</v>
      </c>
      <c r="E29" s="12">
        <f>D29</f>
        <v>9.6990740740740735E-3</v>
      </c>
      <c r="F29" s="46">
        <f>D32</f>
        <v>3.9502314814814816E-2</v>
      </c>
      <c r="G29" s="32"/>
      <c r="H29" s="79"/>
    </row>
    <row r="30" spans="1:8" x14ac:dyDescent="0.25">
      <c r="A30" s="120"/>
      <c r="B30" s="123"/>
      <c r="C30" s="7" t="s">
        <v>80</v>
      </c>
      <c r="D30" s="11">
        <v>2.0196759259259258E-2</v>
      </c>
      <c r="E30" s="13">
        <f>D30-D29</f>
        <v>1.0497685185185185E-2</v>
      </c>
      <c r="F30" s="15">
        <f>D32</f>
        <v>3.9502314814814816E-2</v>
      </c>
      <c r="G30" s="33">
        <v>6</v>
      </c>
      <c r="H30" s="80">
        <v>180</v>
      </c>
    </row>
    <row r="31" spans="1:8" x14ac:dyDescent="0.25">
      <c r="A31" s="120"/>
      <c r="B31" s="123"/>
      <c r="C31" s="7" t="s">
        <v>79</v>
      </c>
      <c r="D31" s="11">
        <v>2.974537037037037E-2</v>
      </c>
      <c r="E31" s="13">
        <f>D31-D30</f>
        <v>9.5486111111111119E-3</v>
      </c>
      <c r="F31" s="44">
        <f>D32</f>
        <v>3.9502314814814816E-2</v>
      </c>
      <c r="G31" s="33"/>
      <c r="H31" s="80"/>
    </row>
    <row r="32" spans="1:8" ht="15.75" thickBot="1" x14ac:dyDescent="0.3">
      <c r="A32" s="121"/>
      <c r="B32" s="124"/>
      <c r="C32" s="24" t="s">
        <v>78</v>
      </c>
      <c r="D32" s="17">
        <v>3.9502314814814816E-2</v>
      </c>
      <c r="E32" s="26">
        <f>D32-D31</f>
        <v>9.7569444444444466E-3</v>
      </c>
      <c r="F32" s="47">
        <f>D32</f>
        <v>3.9502314814814816E-2</v>
      </c>
      <c r="G32" s="34"/>
      <c r="H32" s="81"/>
    </row>
    <row r="33" spans="1:8" x14ac:dyDescent="0.25">
      <c r="A33" s="119">
        <v>5</v>
      </c>
      <c r="B33" s="122" t="s">
        <v>68</v>
      </c>
      <c r="C33" s="19" t="s">
        <v>69</v>
      </c>
      <c r="D33" s="28">
        <v>1.0034722222222221E-2</v>
      </c>
      <c r="E33" s="21">
        <f>D33</f>
        <v>1.0034722222222221E-2</v>
      </c>
      <c r="F33" s="48">
        <f>D36</f>
        <v>3.9618055555555552E-2</v>
      </c>
      <c r="G33" s="32"/>
      <c r="H33" s="79"/>
    </row>
    <row r="34" spans="1:8" x14ac:dyDescent="0.25">
      <c r="A34" s="120"/>
      <c r="B34" s="123"/>
      <c r="C34" s="7" t="s">
        <v>356</v>
      </c>
      <c r="D34" s="11">
        <v>2.101851851851852E-2</v>
      </c>
      <c r="E34" s="13">
        <f>D34-D33</f>
        <v>1.0983796296296299E-2</v>
      </c>
      <c r="F34" s="35">
        <f>D36</f>
        <v>3.9618055555555552E-2</v>
      </c>
      <c r="G34" s="33">
        <v>7</v>
      </c>
      <c r="H34" s="80">
        <v>176</v>
      </c>
    </row>
    <row r="35" spans="1:8" x14ac:dyDescent="0.25">
      <c r="A35" s="120"/>
      <c r="B35" s="123"/>
      <c r="C35" s="7" t="s">
        <v>70</v>
      </c>
      <c r="D35" s="11">
        <v>3.0474537037037036E-2</v>
      </c>
      <c r="E35" s="13">
        <f>D35-D34</f>
        <v>9.4560185185185164E-3</v>
      </c>
      <c r="F35" s="49">
        <f>D36</f>
        <v>3.9618055555555552E-2</v>
      </c>
      <c r="G35" s="33"/>
      <c r="H35" s="80"/>
    </row>
    <row r="36" spans="1:8" ht="15.75" thickBot="1" x14ac:dyDescent="0.3">
      <c r="A36" s="121"/>
      <c r="B36" s="124"/>
      <c r="C36" s="9" t="s">
        <v>71</v>
      </c>
      <c r="D36" s="17">
        <v>3.9618055555555552E-2</v>
      </c>
      <c r="E36" s="23">
        <f>D36-D35</f>
        <v>9.1435185185185161E-3</v>
      </c>
      <c r="F36" s="50">
        <f>D36</f>
        <v>3.9618055555555552E-2</v>
      </c>
      <c r="G36" s="34"/>
      <c r="H36" s="81"/>
    </row>
    <row r="37" spans="1:8" x14ac:dyDescent="0.25">
      <c r="A37" s="119">
        <v>11</v>
      </c>
      <c r="B37" s="122" t="s">
        <v>91</v>
      </c>
      <c r="C37" s="97" t="s">
        <v>94</v>
      </c>
      <c r="D37" s="28">
        <v>1.0150462962962964E-2</v>
      </c>
      <c r="E37" s="21">
        <f>D37</f>
        <v>1.0150462962962964E-2</v>
      </c>
      <c r="F37" s="43">
        <f>D40</f>
        <v>4.027777777777778E-2</v>
      </c>
      <c r="G37" s="32"/>
      <c r="H37" s="79"/>
    </row>
    <row r="38" spans="1:8" x14ac:dyDescent="0.25">
      <c r="A38" s="120"/>
      <c r="B38" s="123"/>
      <c r="C38" s="7" t="s">
        <v>93</v>
      </c>
      <c r="D38" s="11">
        <v>2.1030092592592597E-2</v>
      </c>
      <c r="E38" s="13">
        <f>D38-D37</f>
        <v>1.0879629629629633E-2</v>
      </c>
      <c r="F38" s="15">
        <f>D40</f>
        <v>4.027777777777778E-2</v>
      </c>
      <c r="G38" s="33">
        <v>8</v>
      </c>
      <c r="H38" s="80">
        <v>172</v>
      </c>
    </row>
    <row r="39" spans="1:8" x14ac:dyDescent="0.25">
      <c r="A39" s="120"/>
      <c r="B39" s="123"/>
      <c r="C39" s="7" t="s">
        <v>92</v>
      </c>
      <c r="D39" s="11">
        <v>2.9953703703703705E-2</v>
      </c>
      <c r="E39" s="13">
        <f>D39-D38</f>
        <v>8.9236111111111079E-3</v>
      </c>
      <c r="F39" s="44">
        <f>D40</f>
        <v>4.027777777777778E-2</v>
      </c>
      <c r="G39" s="33"/>
      <c r="H39" s="80"/>
    </row>
    <row r="40" spans="1:8" ht="15.75" thickBot="1" x14ac:dyDescent="0.3">
      <c r="A40" s="121"/>
      <c r="B40" s="124"/>
      <c r="C40" s="24" t="s">
        <v>95</v>
      </c>
      <c r="D40" s="25">
        <v>4.027777777777778E-2</v>
      </c>
      <c r="E40" s="26">
        <f>D40-D39</f>
        <v>1.0324074074074076E-2</v>
      </c>
      <c r="F40" s="47">
        <f>D40</f>
        <v>4.027777777777778E-2</v>
      </c>
      <c r="G40" s="33"/>
      <c r="H40" s="80"/>
    </row>
    <row r="41" spans="1:8" ht="15" customHeight="1" x14ac:dyDescent="0.25">
      <c r="A41" s="119">
        <v>9</v>
      </c>
      <c r="B41" s="128" t="s">
        <v>349</v>
      </c>
      <c r="C41" s="19" t="s">
        <v>311</v>
      </c>
      <c r="D41" s="28">
        <v>1.0960648148148148E-2</v>
      </c>
      <c r="E41" s="82">
        <f>D41</f>
        <v>1.0960648148148148E-2</v>
      </c>
      <c r="F41" s="43">
        <f>D44</f>
        <v>4.0393518518518516E-2</v>
      </c>
      <c r="G41" s="32"/>
      <c r="H41" s="79"/>
    </row>
    <row r="42" spans="1:8" x14ac:dyDescent="0.25">
      <c r="A42" s="120"/>
      <c r="B42" s="129"/>
      <c r="C42" s="7" t="s">
        <v>312</v>
      </c>
      <c r="D42" s="11">
        <v>2.1516203703703704E-2</v>
      </c>
      <c r="E42" s="14">
        <f>D42-D41</f>
        <v>1.0555555555555556E-2</v>
      </c>
      <c r="F42" s="15">
        <f>D44</f>
        <v>4.0393518518518516E-2</v>
      </c>
      <c r="G42" s="33">
        <v>9</v>
      </c>
      <c r="H42" s="80">
        <v>168</v>
      </c>
    </row>
    <row r="43" spans="1:8" x14ac:dyDescent="0.25">
      <c r="A43" s="120"/>
      <c r="B43" s="129"/>
      <c r="C43" s="7" t="s">
        <v>313</v>
      </c>
      <c r="D43" s="11">
        <v>3.1319444444444448E-2</v>
      </c>
      <c r="E43" s="14">
        <f>D43-D42</f>
        <v>9.8032407407407443E-3</v>
      </c>
      <c r="F43" s="44">
        <f>D44</f>
        <v>4.0393518518518516E-2</v>
      </c>
      <c r="G43" s="33"/>
      <c r="H43" s="80"/>
    </row>
    <row r="44" spans="1:8" ht="14.25" customHeight="1" thickBot="1" x14ac:dyDescent="0.3">
      <c r="A44" s="121"/>
      <c r="B44" s="130"/>
      <c r="C44" s="9" t="s">
        <v>314</v>
      </c>
      <c r="D44" s="17">
        <v>4.0393518518518516E-2</v>
      </c>
      <c r="E44" s="83">
        <f>D44-D43</f>
        <v>9.0740740740740677E-3</v>
      </c>
      <c r="F44" s="45">
        <f>D44</f>
        <v>4.0393518518518516E-2</v>
      </c>
      <c r="G44" s="34"/>
      <c r="H44" s="81"/>
    </row>
    <row r="45" spans="1:8" ht="14.25" customHeight="1" x14ac:dyDescent="0.25">
      <c r="A45" s="119">
        <v>10</v>
      </c>
      <c r="B45" s="128" t="s">
        <v>348</v>
      </c>
      <c r="C45" s="6" t="s">
        <v>87</v>
      </c>
      <c r="D45" s="28">
        <v>1.0185185185185184E-2</v>
      </c>
      <c r="E45" s="21">
        <f>D45</f>
        <v>1.0185185185185184E-2</v>
      </c>
      <c r="F45" s="48">
        <f>D48</f>
        <v>4.05787037037037E-2</v>
      </c>
      <c r="G45" s="33"/>
      <c r="H45" s="79"/>
    </row>
    <row r="46" spans="1:8" x14ac:dyDescent="0.25">
      <c r="A46" s="120"/>
      <c r="B46" s="129"/>
      <c r="C46" s="7" t="s">
        <v>88</v>
      </c>
      <c r="D46" s="11">
        <v>2.1134259259259259E-2</v>
      </c>
      <c r="E46" s="13">
        <f>D46-D45</f>
        <v>1.0949074074074075E-2</v>
      </c>
      <c r="F46" s="35">
        <f>D48</f>
        <v>4.05787037037037E-2</v>
      </c>
      <c r="G46" s="33">
        <v>10</v>
      </c>
      <c r="H46" s="80">
        <v>164</v>
      </c>
    </row>
    <row r="47" spans="1:8" x14ac:dyDescent="0.25">
      <c r="A47" s="120"/>
      <c r="B47" s="129"/>
      <c r="C47" s="7" t="s">
        <v>89</v>
      </c>
      <c r="D47" s="11">
        <v>3.0381944444444444E-2</v>
      </c>
      <c r="E47" s="13">
        <f>D47-D46</f>
        <v>9.2476851851851852E-3</v>
      </c>
      <c r="F47" s="49">
        <f>D48</f>
        <v>4.05787037037037E-2</v>
      </c>
      <c r="G47" s="33"/>
      <c r="H47" s="80"/>
    </row>
    <row r="48" spans="1:8" ht="15.75" thickBot="1" x14ac:dyDescent="0.3">
      <c r="A48" s="121"/>
      <c r="B48" s="130"/>
      <c r="C48" s="24" t="s">
        <v>90</v>
      </c>
      <c r="D48" s="17">
        <v>4.05787037037037E-2</v>
      </c>
      <c r="E48" s="23">
        <f>D48-D47</f>
        <v>1.0196759259259256E-2</v>
      </c>
      <c r="F48" s="50">
        <f>D48</f>
        <v>4.05787037037037E-2</v>
      </c>
      <c r="G48" s="33"/>
      <c r="H48" s="81"/>
    </row>
    <row r="49" spans="1:8" x14ac:dyDescent="0.25">
      <c r="A49" s="119">
        <v>8</v>
      </c>
      <c r="B49" s="122" t="s">
        <v>82</v>
      </c>
      <c r="C49" s="98" t="s">
        <v>83</v>
      </c>
      <c r="D49" s="28">
        <v>1.0300925925925927E-2</v>
      </c>
      <c r="E49" s="21">
        <f>D49</f>
        <v>1.0300925925925927E-2</v>
      </c>
      <c r="F49" s="43">
        <f>D52</f>
        <v>4.0972222222222222E-2</v>
      </c>
      <c r="G49" s="32"/>
      <c r="H49" s="79"/>
    </row>
    <row r="50" spans="1:8" x14ac:dyDescent="0.25">
      <c r="A50" s="120"/>
      <c r="B50" s="123"/>
      <c r="C50" s="24" t="s">
        <v>84</v>
      </c>
      <c r="D50" s="11">
        <v>2.1111111111111108E-2</v>
      </c>
      <c r="E50" s="13">
        <f>D50-D49</f>
        <v>1.0810185185185181E-2</v>
      </c>
      <c r="F50" s="15">
        <f>D52</f>
        <v>4.0972222222222222E-2</v>
      </c>
      <c r="G50" s="33">
        <v>11</v>
      </c>
      <c r="H50" s="80">
        <v>160</v>
      </c>
    </row>
    <row r="51" spans="1:8" x14ac:dyDescent="0.25">
      <c r="A51" s="120"/>
      <c r="B51" s="123"/>
      <c r="C51" s="7" t="s">
        <v>85</v>
      </c>
      <c r="D51" s="11">
        <v>3.0763888888888886E-2</v>
      </c>
      <c r="E51" s="13">
        <f>D51-D50</f>
        <v>9.6527777777777775E-3</v>
      </c>
      <c r="F51" s="44">
        <f>D52</f>
        <v>4.0972222222222222E-2</v>
      </c>
      <c r="G51" s="33"/>
      <c r="H51" s="80"/>
    </row>
    <row r="52" spans="1:8" ht="15.75" thickBot="1" x14ac:dyDescent="0.3">
      <c r="A52" s="121"/>
      <c r="B52" s="124"/>
      <c r="C52" s="9" t="s">
        <v>86</v>
      </c>
      <c r="D52" s="17">
        <v>4.0972222222222222E-2</v>
      </c>
      <c r="E52" s="23">
        <f>D52-D51</f>
        <v>1.0208333333333337E-2</v>
      </c>
      <c r="F52" s="45">
        <f>D52</f>
        <v>4.0972222222222222E-2</v>
      </c>
      <c r="G52" s="34"/>
      <c r="H52" s="81"/>
    </row>
    <row r="53" spans="1:8" ht="15.75" thickBot="1" x14ac:dyDescent="0.3">
      <c r="A53" s="106"/>
      <c r="B53" s="107"/>
      <c r="C53" s="100"/>
      <c r="D53" s="111"/>
      <c r="E53" s="112"/>
      <c r="F53" s="113"/>
      <c r="G53" s="33"/>
      <c r="H53" s="106"/>
    </row>
    <row r="54" spans="1:8" x14ac:dyDescent="0.25">
      <c r="A54" s="119">
        <v>12</v>
      </c>
      <c r="B54" s="122" t="s">
        <v>96</v>
      </c>
      <c r="C54" s="19" t="s">
        <v>97</v>
      </c>
      <c r="D54" s="28">
        <v>1.0625000000000001E-2</v>
      </c>
      <c r="E54" s="82">
        <f>D54</f>
        <v>1.0625000000000001E-2</v>
      </c>
      <c r="F54" s="114">
        <f>D57</f>
        <v>4.1030092592592597E-2</v>
      </c>
      <c r="G54" s="32"/>
      <c r="H54" s="79"/>
    </row>
    <row r="55" spans="1:8" x14ac:dyDescent="0.25">
      <c r="A55" s="120"/>
      <c r="B55" s="123"/>
      <c r="C55" s="7" t="s">
        <v>98</v>
      </c>
      <c r="D55" s="11">
        <v>2.2013888888888888E-2</v>
      </c>
      <c r="E55" s="14">
        <f>D55-D54</f>
        <v>1.1388888888888888E-2</v>
      </c>
      <c r="F55" s="115">
        <f>D57</f>
        <v>4.1030092592592597E-2</v>
      </c>
      <c r="G55" s="33">
        <v>12</v>
      </c>
      <c r="H55" s="80">
        <v>156</v>
      </c>
    </row>
    <row r="56" spans="1:8" x14ac:dyDescent="0.25">
      <c r="A56" s="120"/>
      <c r="B56" s="123"/>
      <c r="C56" s="7" t="s">
        <v>99</v>
      </c>
      <c r="D56" s="11">
        <v>3.1342592592592596E-2</v>
      </c>
      <c r="E56" s="14">
        <f>D56-D55</f>
        <v>9.3287037037037071E-3</v>
      </c>
      <c r="F56" s="116">
        <f>D57</f>
        <v>4.1030092592592597E-2</v>
      </c>
      <c r="G56" s="33"/>
      <c r="H56" s="80"/>
    </row>
    <row r="57" spans="1:8" ht="15.75" thickBot="1" x14ac:dyDescent="0.3">
      <c r="A57" s="121"/>
      <c r="B57" s="124"/>
      <c r="C57" s="9" t="s">
        <v>100</v>
      </c>
      <c r="D57" s="17">
        <v>4.1030092592592597E-2</v>
      </c>
      <c r="E57" s="83">
        <f>D57-D56</f>
        <v>9.6875000000000017E-3</v>
      </c>
      <c r="F57" s="117">
        <f>D57</f>
        <v>4.1030092592592597E-2</v>
      </c>
      <c r="G57" s="34"/>
      <c r="H57" s="81"/>
    </row>
    <row r="58" spans="1:8" x14ac:dyDescent="0.25">
      <c r="A58" s="119">
        <v>15</v>
      </c>
      <c r="B58" s="122" t="s">
        <v>106</v>
      </c>
      <c r="C58" s="19" t="s">
        <v>107</v>
      </c>
      <c r="D58" s="18">
        <v>1.1261574074074071E-2</v>
      </c>
      <c r="E58" s="82">
        <f>D58</f>
        <v>1.1261574074074071E-2</v>
      </c>
      <c r="F58" s="48">
        <f>D61</f>
        <v>4.1238425925925921E-2</v>
      </c>
      <c r="G58" s="33"/>
      <c r="H58" s="80"/>
    </row>
    <row r="59" spans="1:8" x14ac:dyDescent="0.25">
      <c r="A59" s="120"/>
      <c r="B59" s="123"/>
      <c r="C59" s="7" t="s">
        <v>108</v>
      </c>
      <c r="D59" s="11">
        <v>2.2164351851851852E-2</v>
      </c>
      <c r="E59" s="14">
        <f>D59-D58</f>
        <v>1.090277777777778E-2</v>
      </c>
      <c r="F59" s="35">
        <f>D61</f>
        <v>4.1238425925925921E-2</v>
      </c>
      <c r="G59" s="33">
        <v>13</v>
      </c>
      <c r="H59" s="80">
        <v>152</v>
      </c>
    </row>
    <row r="60" spans="1:8" x14ac:dyDescent="0.25">
      <c r="A60" s="120"/>
      <c r="B60" s="123"/>
      <c r="C60" s="7" t="s">
        <v>109</v>
      </c>
      <c r="D60" s="11">
        <v>3.15625E-2</v>
      </c>
      <c r="E60" s="14">
        <f>D60-D59</f>
        <v>9.3981481481481485E-3</v>
      </c>
      <c r="F60" s="49">
        <f>D61</f>
        <v>4.1238425925925921E-2</v>
      </c>
      <c r="G60" s="33"/>
      <c r="H60" s="80"/>
    </row>
    <row r="61" spans="1:8" ht="15.75" thickBot="1" x14ac:dyDescent="0.3">
      <c r="A61" s="121"/>
      <c r="B61" s="124"/>
      <c r="C61" s="9" t="s">
        <v>110</v>
      </c>
      <c r="D61" s="25">
        <v>4.1238425925925921E-2</v>
      </c>
      <c r="E61" s="83">
        <f>D61-D60</f>
        <v>9.6759259259259212E-3</v>
      </c>
      <c r="F61" s="50">
        <f>D61</f>
        <v>4.1238425925925921E-2</v>
      </c>
      <c r="G61" s="33"/>
      <c r="H61" s="80"/>
    </row>
    <row r="62" spans="1:8" x14ac:dyDescent="0.25">
      <c r="A62" s="119">
        <v>28</v>
      </c>
      <c r="B62" s="122" t="s">
        <v>154</v>
      </c>
      <c r="C62" s="6" t="s">
        <v>155</v>
      </c>
      <c r="D62" s="28">
        <v>1.1435185185185185E-2</v>
      </c>
      <c r="E62" s="21">
        <f>D62</f>
        <v>1.1435185185185185E-2</v>
      </c>
      <c r="F62" s="43">
        <f>D65</f>
        <v>4.1412037037037039E-2</v>
      </c>
      <c r="G62" s="32"/>
      <c r="H62" s="79"/>
    </row>
    <row r="63" spans="1:8" x14ac:dyDescent="0.25">
      <c r="A63" s="120"/>
      <c r="B63" s="123"/>
      <c r="C63" s="7" t="s">
        <v>156</v>
      </c>
      <c r="D63" s="11">
        <v>2.1840277777777778E-2</v>
      </c>
      <c r="E63" s="13">
        <f>D63-D62</f>
        <v>1.0405092592592593E-2</v>
      </c>
      <c r="F63" s="15">
        <f>D65</f>
        <v>4.1412037037037039E-2</v>
      </c>
      <c r="G63" s="33">
        <v>14</v>
      </c>
      <c r="H63" s="80">
        <v>148</v>
      </c>
    </row>
    <row r="64" spans="1:8" x14ac:dyDescent="0.25">
      <c r="A64" s="120"/>
      <c r="B64" s="123"/>
      <c r="C64" s="7" t="s">
        <v>157</v>
      </c>
      <c r="D64" s="11">
        <v>3.1400462962962963E-2</v>
      </c>
      <c r="E64" s="13">
        <f>D64-D63</f>
        <v>9.5601851851851855E-3</v>
      </c>
      <c r="F64" s="44">
        <f>D65</f>
        <v>4.1412037037037039E-2</v>
      </c>
      <c r="G64" s="33"/>
      <c r="H64" s="80"/>
    </row>
    <row r="65" spans="1:8" ht="15.75" thickBot="1" x14ac:dyDescent="0.3">
      <c r="A65" s="121"/>
      <c r="B65" s="124"/>
      <c r="C65" s="24" t="s">
        <v>158</v>
      </c>
      <c r="D65" s="17">
        <v>4.1412037037037039E-2</v>
      </c>
      <c r="E65" s="23">
        <f>D65-D64</f>
        <v>1.0011574074074076E-2</v>
      </c>
      <c r="F65" s="45">
        <f>D65</f>
        <v>4.1412037037037039E-2</v>
      </c>
      <c r="G65" s="34"/>
      <c r="H65" s="81"/>
    </row>
    <row r="66" spans="1:8" x14ac:dyDescent="0.25">
      <c r="A66" s="119">
        <v>13</v>
      </c>
      <c r="B66" s="122" t="s">
        <v>40</v>
      </c>
      <c r="C66" s="19" t="s">
        <v>101</v>
      </c>
      <c r="D66" s="18">
        <v>1.0949074074074075E-2</v>
      </c>
      <c r="E66" s="12">
        <f>D66</f>
        <v>1.0949074074074075E-2</v>
      </c>
      <c r="F66" s="46">
        <f>D69</f>
        <v>4.1562500000000002E-2</v>
      </c>
      <c r="G66" s="32"/>
      <c r="H66" s="80"/>
    </row>
    <row r="67" spans="1:8" x14ac:dyDescent="0.25">
      <c r="A67" s="120"/>
      <c r="B67" s="123"/>
      <c r="C67" s="7" t="s">
        <v>102</v>
      </c>
      <c r="D67" s="11">
        <v>2.1689814814814815E-2</v>
      </c>
      <c r="E67" s="13">
        <f>D67-D66</f>
        <v>1.074074074074074E-2</v>
      </c>
      <c r="F67" s="15">
        <f>D69</f>
        <v>4.1562500000000002E-2</v>
      </c>
      <c r="G67" s="33">
        <v>15</v>
      </c>
      <c r="H67" s="80">
        <v>144</v>
      </c>
    </row>
    <row r="68" spans="1:8" x14ac:dyDescent="0.25">
      <c r="A68" s="120"/>
      <c r="B68" s="123"/>
      <c r="C68" s="7" t="s">
        <v>103</v>
      </c>
      <c r="D68" s="11">
        <v>3.1377314814814809E-2</v>
      </c>
      <c r="E68" s="13">
        <f>D68-D67</f>
        <v>9.6874999999999947E-3</v>
      </c>
      <c r="F68" s="44">
        <f>D69</f>
        <v>4.1562500000000002E-2</v>
      </c>
      <c r="G68" s="33"/>
      <c r="H68" s="80"/>
    </row>
    <row r="69" spans="1:8" ht="15.75" thickBot="1" x14ac:dyDescent="0.3">
      <c r="A69" s="121"/>
      <c r="B69" s="124"/>
      <c r="C69" s="9" t="s">
        <v>104</v>
      </c>
      <c r="D69" s="25">
        <v>4.1562500000000002E-2</v>
      </c>
      <c r="E69" s="26">
        <f>D69-D68</f>
        <v>1.0185185185185193E-2</v>
      </c>
      <c r="F69" s="47">
        <f>D69</f>
        <v>4.1562500000000002E-2</v>
      </c>
      <c r="G69" s="34"/>
      <c r="H69" s="80"/>
    </row>
    <row r="70" spans="1:8" x14ac:dyDescent="0.25">
      <c r="A70" s="119">
        <v>22</v>
      </c>
      <c r="B70" s="122" t="s">
        <v>129</v>
      </c>
      <c r="C70" s="6" t="s">
        <v>130</v>
      </c>
      <c r="D70" s="28">
        <v>1.0173611111111111E-2</v>
      </c>
      <c r="E70" s="21">
        <f>D70</f>
        <v>1.0173611111111111E-2</v>
      </c>
      <c r="F70" s="48">
        <f>D73</f>
        <v>4.1736111111111113E-2</v>
      </c>
      <c r="G70" s="33"/>
      <c r="H70" s="79"/>
    </row>
    <row r="71" spans="1:8" x14ac:dyDescent="0.25">
      <c r="A71" s="120"/>
      <c r="B71" s="123"/>
      <c r="C71" s="7" t="s">
        <v>131</v>
      </c>
      <c r="D71" s="11">
        <v>2.2118055555555557E-2</v>
      </c>
      <c r="E71" s="13">
        <f>D71-D70</f>
        <v>1.1944444444444447E-2</v>
      </c>
      <c r="F71" s="35">
        <f>D73</f>
        <v>4.1736111111111113E-2</v>
      </c>
      <c r="G71" s="33">
        <v>16</v>
      </c>
      <c r="H71" s="80">
        <v>140</v>
      </c>
    </row>
    <row r="72" spans="1:8" x14ac:dyDescent="0.25">
      <c r="A72" s="120"/>
      <c r="B72" s="123"/>
      <c r="C72" s="7" t="s">
        <v>132</v>
      </c>
      <c r="D72" s="11">
        <v>3.1747685185185184E-2</v>
      </c>
      <c r="E72" s="13">
        <f>D72-D71</f>
        <v>9.6296296296296269E-3</v>
      </c>
      <c r="F72" s="49">
        <f>D73</f>
        <v>4.1736111111111113E-2</v>
      </c>
      <c r="G72" s="33"/>
      <c r="H72" s="80"/>
    </row>
    <row r="73" spans="1:8" ht="15.75" thickBot="1" x14ac:dyDescent="0.3">
      <c r="A73" s="121"/>
      <c r="B73" s="124"/>
      <c r="C73" s="24" t="s">
        <v>133</v>
      </c>
      <c r="D73" s="17">
        <v>4.1736111111111113E-2</v>
      </c>
      <c r="E73" s="23">
        <f>D73-D72</f>
        <v>9.9884259259259284E-3</v>
      </c>
      <c r="F73" s="50">
        <f>D73</f>
        <v>4.1736111111111113E-2</v>
      </c>
      <c r="G73" s="33"/>
      <c r="H73" s="81"/>
    </row>
    <row r="74" spans="1:8" ht="15" customHeight="1" x14ac:dyDescent="0.25">
      <c r="A74" s="119">
        <v>24</v>
      </c>
      <c r="B74" s="122" t="s">
        <v>45</v>
      </c>
      <c r="C74" s="19" t="s">
        <v>135</v>
      </c>
      <c r="D74" s="18">
        <v>1.0416666666666666E-2</v>
      </c>
      <c r="E74" s="82">
        <f>D74</f>
        <v>1.0416666666666666E-2</v>
      </c>
      <c r="F74" s="43">
        <f>D77</f>
        <v>4.189814814814815E-2</v>
      </c>
      <c r="G74" s="32"/>
      <c r="H74" s="80"/>
    </row>
    <row r="75" spans="1:8" x14ac:dyDescent="0.25">
      <c r="A75" s="120"/>
      <c r="B75" s="123"/>
      <c r="C75" s="7" t="s">
        <v>138</v>
      </c>
      <c r="D75" s="11">
        <v>2.164351851851852E-2</v>
      </c>
      <c r="E75" s="14">
        <f>D75-D74</f>
        <v>1.1226851851851854E-2</v>
      </c>
      <c r="F75" s="15">
        <f>D77</f>
        <v>4.189814814814815E-2</v>
      </c>
      <c r="G75" s="33">
        <v>17</v>
      </c>
      <c r="H75" s="80">
        <v>136</v>
      </c>
    </row>
    <row r="76" spans="1:8" x14ac:dyDescent="0.25">
      <c r="A76" s="120"/>
      <c r="B76" s="123"/>
      <c r="C76" s="7" t="s">
        <v>137</v>
      </c>
      <c r="D76" s="11">
        <v>3.1817129629629633E-2</v>
      </c>
      <c r="E76" s="14">
        <f>D76-D75</f>
        <v>1.0173611111111112E-2</v>
      </c>
      <c r="F76" s="44">
        <f>D77</f>
        <v>4.189814814814815E-2</v>
      </c>
      <c r="G76" s="33"/>
      <c r="H76" s="80"/>
    </row>
    <row r="77" spans="1:8" ht="15.75" thickBot="1" x14ac:dyDescent="0.3">
      <c r="A77" s="121"/>
      <c r="B77" s="124"/>
      <c r="C77" s="101" t="s">
        <v>136</v>
      </c>
      <c r="D77" s="25">
        <v>4.189814814814815E-2</v>
      </c>
      <c r="E77" s="83">
        <f>D77-D76</f>
        <v>1.0081018518518517E-2</v>
      </c>
      <c r="F77" s="45">
        <f>D77</f>
        <v>4.189814814814815E-2</v>
      </c>
      <c r="G77" s="34"/>
      <c r="H77" s="80"/>
    </row>
    <row r="78" spans="1:8" x14ac:dyDescent="0.25">
      <c r="A78" s="119">
        <v>25</v>
      </c>
      <c r="B78" s="122" t="s">
        <v>139</v>
      </c>
      <c r="C78" s="6" t="s">
        <v>140</v>
      </c>
      <c r="D78" s="28">
        <v>1.0995370370370371E-2</v>
      </c>
      <c r="E78" s="12">
        <f>D78</f>
        <v>1.0995370370370371E-2</v>
      </c>
      <c r="F78" s="46">
        <f>D81</f>
        <v>4.1956018518518517E-2</v>
      </c>
      <c r="G78" s="32"/>
      <c r="H78" s="79"/>
    </row>
    <row r="79" spans="1:8" x14ac:dyDescent="0.25">
      <c r="A79" s="120"/>
      <c r="B79" s="123"/>
      <c r="C79" s="7" t="s">
        <v>141</v>
      </c>
      <c r="D79" s="11">
        <v>2.1990740740740741E-2</v>
      </c>
      <c r="E79" s="13">
        <f>D79-D78</f>
        <v>1.0995370370370371E-2</v>
      </c>
      <c r="F79" s="15">
        <f>D81</f>
        <v>4.1956018518518517E-2</v>
      </c>
      <c r="G79" s="33">
        <v>18</v>
      </c>
      <c r="H79" s="80">
        <v>132</v>
      </c>
    </row>
    <row r="80" spans="1:8" x14ac:dyDescent="0.25">
      <c r="A80" s="120"/>
      <c r="B80" s="123"/>
      <c r="C80" s="7" t="s">
        <v>142</v>
      </c>
      <c r="D80" s="11">
        <v>3.1481481481481485E-2</v>
      </c>
      <c r="E80" s="13">
        <f>D80-D79</f>
        <v>9.490740740740744E-3</v>
      </c>
      <c r="F80" s="44">
        <f>D81</f>
        <v>4.1956018518518517E-2</v>
      </c>
      <c r="G80" s="33"/>
      <c r="H80" s="80"/>
    </row>
    <row r="81" spans="1:8" ht="15.75" thickBot="1" x14ac:dyDescent="0.3">
      <c r="A81" s="121"/>
      <c r="B81" s="124"/>
      <c r="C81" s="24" t="s">
        <v>143</v>
      </c>
      <c r="D81" s="17">
        <v>4.1956018518518517E-2</v>
      </c>
      <c r="E81" s="26">
        <f>D81-D80</f>
        <v>1.0474537037037032E-2</v>
      </c>
      <c r="F81" s="47">
        <f>D81</f>
        <v>4.1956018518518517E-2</v>
      </c>
      <c r="G81" s="34"/>
      <c r="H81" s="81"/>
    </row>
    <row r="82" spans="1:8" x14ac:dyDescent="0.25">
      <c r="A82" s="119">
        <v>14</v>
      </c>
      <c r="B82" s="122" t="s">
        <v>105</v>
      </c>
      <c r="C82" s="19" t="s">
        <v>315</v>
      </c>
      <c r="D82" s="28">
        <v>1.0162037037037037E-2</v>
      </c>
      <c r="E82" s="21">
        <f>D82</f>
        <v>1.0162037037037037E-2</v>
      </c>
      <c r="F82" s="48">
        <f>D85</f>
        <v>4.2025462962962966E-2</v>
      </c>
      <c r="G82" s="32"/>
      <c r="H82" s="79"/>
    </row>
    <row r="83" spans="1:8" x14ac:dyDescent="0.25">
      <c r="A83" s="120"/>
      <c r="B83" s="123"/>
      <c r="C83" s="7" t="s">
        <v>316</v>
      </c>
      <c r="D83" s="11">
        <v>2.1527777777777781E-2</v>
      </c>
      <c r="E83" s="13">
        <f>D83-D82</f>
        <v>1.1365740740740744E-2</v>
      </c>
      <c r="F83" s="35">
        <f>D85</f>
        <v>4.2025462962962966E-2</v>
      </c>
      <c r="G83" s="33">
        <v>19</v>
      </c>
      <c r="H83" s="80">
        <v>128</v>
      </c>
    </row>
    <row r="84" spans="1:8" x14ac:dyDescent="0.25">
      <c r="A84" s="120"/>
      <c r="B84" s="123"/>
      <c r="C84" s="7" t="s">
        <v>317</v>
      </c>
      <c r="D84" s="11">
        <v>3.184027777777778E-2</v>
      </c>
      <c r="E84" s="13">
        <f>D84-D83</f>
        <v>1.0312499999999999E-2</v>
      </c>
      <c r="F84" s="49">
        <f>D85</f>
        <v>4.2025462962962966E-2</v>
      </c>
      <c r="G84" s="33"/>
      <c r="H84" s="80"/>
    </row>
    <row r="85" spans="1:8" ht="15.75" thickBot="1" x14ac:dyDescent="0.3">
      <c r="A85" s="121"/>
      <c r="B85" s="124"/>
      <c r="C85" s="9" t="s">
        <v>318</v>
      </c>
      <c r="D85" s="17">
        <v>4.2025462962962966E-2</v>
      </c>
      <c r="E85" s="23">
        <f>D85-D84</f>
        <v>1.0185185185185186E-2</v>
      </c>
      <c r="F85" s="50">
        <f>D85</f>
        <v>4.2025462962962966E-2</v>
      </c>
      <c r="G85" s="34"/>
      <c r="H85" s="81"/>
    </row>
    <row r="86" spans="1:8" ht="15" customHeight="1" x14ac:dyDescent="0.25">
      <c r="A86" s="119">
        <v>21</v>
      </c>
      <c r="B86" s="125" t="s">
        <v>128</v>
      </c>
      <c r="C86" s="6" t="s">
        <v>327</v>
      </c>
      <c r="D86" s="18">
        <v>1.0358796296296295E-2</v>
      </c>
      <c r="E86" s="27">
        <f>D86</f>
        <v>1.0358796296296295E-2</v>
      </c>
      <c r="F86" s="46">
        <f>D89</f>
        <v>4.2118055555555554E-2</v>
      </c>
      <c r="G86" s="33"/>
      <c r="H86" s="80"/>
    </row>
    <row r="87" spans="1:8" x14ac:dyDescent="0.25">
      <c r="A87" s="120"/>
      <c r="B87" s="126"/>
      <c r="C87" s="7" t="s">
        <v>328</v>
      </c>
      <c r="D87" s="11">
        <v>2.1817129629629631E-2</v>
      </c>
      <c r="E87" s="14">
        <f>D87-D86</f>
        <v>1.1458333333333336E-2</v>
      </c>
      <c r="F87" s="15">
        <f>D89</f>
        <v>4.2118055555555554E-2</v>
      </c>
      <c r="G87" s="33">
        <v>20</v>
      </c>
      <c r="H87" s="80">
        <v>124</v>
      </c>
    </row>
    <row r="88" spans="1:8" x14ac:dyDescent="0.25">
      <c r="A88" s="120"/>
      <c r="B88" s="126"/>
      <c r="C88" s="7" t="s">
        <v>329</v>
      </c>
      <c r="D88" s="11">
        <v>3.1689814814814816E-2</v>
      </c>
      <c r="E88" s="14">
        <f>D88-D87</f>
        <v>9.8726851851851857E-3</v>
      </c>
      <c r="F88" s="44">
        <f>D89</f>
        <v>4.2118055555555554E-2</v>
      </c>
      <c r="G88" s="33"/>
      <c r="H88" s="80"/>
    </row>
    <row r="89" spans="1:8" ht="15.75" thickBot="1" x14ac:dyDescent="0.3">
      <c r="A89" s="121"/>
      <c r="B89" s="127"/>
      <c r="C89" s="24" t="s">
        <v>330</v>
      </c>
      <c r="D89" s="17">
        <v>4.2118055555555554E-2</v>
      </c>
      <c r="E89" s="83">
        <f>D89-D88</f>
        <v>1.0428240740740738E-2</v>
      </c>
      <c r="F89" s="45">
        <f>D89</f>
        <v>4.2118055555555554E-2</v>
      </c>
      <c r="G89" s="34"/>
      <c r="H89" s="81"/>
    </row>
    <row r="90" spans="1:8" ht="15" customHeight="1" x14ac:dyDescent="0.25">
      <c r="A90" s="119">
        <v>27</v>
      </c>
      <c r="B90" s="131" t="s">
        <v>149</v>
      </c>
      <c r="C90" s="19" t="s">
        <v>150</v>
      </c>
      <c r="D90" s="18">
        <v>1.0729166666666666E-2</v>
      </c>
      <c r="E90" s="27">
        <f>D90</f>
        <v>1.0729166666666666E-2</v>
      </c>
      <c r="F90" s="46">
        <f>D93</f>
        <v>4.2175925925925922E-2</v>
      </c>
      <c r="G90" s="32"/>
      <c r="H90" s="80"/>
    </row>
    <row r="91" spans="1:8" x14ac:dyDescent="0.25">
      <c r="A91" s="120"/>
      <c r="B91" s="132"/>
      <c r="C91" s="7" t="s">
        <v>151</v>
      </c>
      <c r="D91" s="11">
        <v>2.2488425925925926E-2</v>
      </c>
      <c r="E91" s="14">
        <f>D91-D90</f>
        <v>1.1759259259259259E-2</v>
      </c>
      <c r="F91" s="15">
        <f>D93</f>
        <v>4.2175925925925922E-2</v>
      </c>
      <c r="G91" s="33">
        <v>21</v>
      </c>
      <c r="H91" s="80">
        <v>120</v>
      </c>
    </row>
    <row r="92" spans="1:8" x14ac:dyDescent="0.25">
      <c r="A92" s="120"/>
      <c r="B92" s="132"/>
      <c r="C92" s="7" t="s">
        <v>152</v>
      </c>
      <c r="D92" s="11">
        <v>3.2199074074074074E-2</v>
      </c>
      <c r="E92" s="14">
        <f>D92-D91</f>
        <v>9.7106481481481488E-3</v>
      </c>
      <c r="F92" s="44">
        <f>D93</f>
        <v>4.2175925925925922E-2</v>
      </c>
      <c r="G92" s="33"/>
      <c r="H92" s="80"/>
    </row>
    <row r="93" spans="1:8" ht="15.75" thickBot="1" x14ac:dyDescent="0.3">
      <c r="A93" s="121"/>
      <c r="B93" s="133"/>
      <c r="C93" s="9" t="s">
        <v>153</v>
      </c>
      <c r="D93" s="25">
        <v>4.2175925925925922E-2</v>
      </c>
      <c r="E93" s="29">
        <f>D93-D92</f>
        <v>9.9768518518518479E-3</v>
      </c>
      <c r="F93" s="47">
        <f>D93</f>
        <v>4.2175925925925922E-2</v>
      </c>
      <c r="G93" s="34"/>
      <c r="H93" s="80"/>
    </row>
    <row r="94" spans="1:8" x14ac:dyDescent="0.25">
      <c r="A94" s="119">
        <v>19</v>
      </c>
      <c r="B94" s="122" t="s">
        <v>118</v>
      </c>
      <c r="C94" s="6" t="s">
        <v>119</v>
      </c>
      <c r="D94" s="28">
        <v>1.0972222222222223E-2</v>
      </c>
      <c r="E94" s="21">
        <f>D94</f>
        <v>1.0972222222222223E-2</v>
      </c>
      <c r="F94" s="48">
        <f>D97</f>
        <v>4.2442129629629628E-2</v>
      </c>
      <c r="G94" s="32"/>
      <c r="H94" s="79"/>
    </row>
    <row r="95" spans="1:8" x14ac:dyDescent="0.25">
      <c r="A95" s="120"/>
      <c r="B95" s="123"/>
      <c r="C95" s="7" t="s">
        <v>120</v>
      </c>
      <c r="D95" s="11">
        <v>2.2060185185185183E-2</v>
      </c>
      <c r="E95" s="13">
        <f>D95-D94</f>
        <v>1.1087962962962959E-2</v>
      </c>
      <c r="F95" s="35">
        <f>D97</f>
        <v>4.2442129629629628E-2</v>
      </c>
      <c r="G95" s="33">
        <v>22</v>
      </c>
      <c r="H95" s="80">
        <v>116</v>
      </c>
    </row>
    <row r="96" spans="1:8" x14ac:dyDescent="0.25">
      <c r="A96" s="120"/>
      <c r="B96" s="123"/>
      <c r="C96" s="7" t="s">
        <v>121</v>
      </c>
      <c r="D96" s="11">
        <v>3.2314814814814817E-2</v>
      </c>
      <c r="E96" s="13">
        <f>D96-D95</f>
        <v>1.0254629629629634E-2</v>
      </c>
      <c r="F96" s="49">
        <f>D97</f>
        <v>4.2442129629629628E-2</v>
      </c>
      <c r="G96" s="33"/>
      <c r="H96" s="80"/>
    </row>
    <row r="97" spans="1:8" ht="15.75" thickBot="1" x14ac:dyDescent="0.3">
      <c r="A97" s="121"/>
      <c r="B97" s="124"/>
      <c r="C97" s="24" t="s">
        <v>122</v>
      </c>
      <c r="D97" s="17">
        <v>4.2442129629629628E-2</v>
      </c>
      <c r="E97" s="23">
        <f>D97-D96</f>
        <v>1.0127314814814811E-2</v>
      </c>
      <c r="F97" s="50">
        <f>D97</f>
        <v>4.2442129629629628E-2</v>
      </c>
      <c r="G97" s="34"/>
      <c r="H97" s="81"/>
    </row>
    <row r="98" spans="1:8" x14ac:dyDescent="0.25">
      <c r="A98" s="119">
        <v>16</v>
      </c>
      <c r="B98" s="122" t="s">
        <v>111</v>
      </c>
      <c r="C98" s="19" t="s">
        <v>319</v>
      </c>
      <c r="D98" s="18">
        <v>9.571759259259259E-3</v>
      </c>
      <c r="E98" s="12">
        <f>D98</f>
        <v>9.571759259259259E-3</v>
      </c>
      <c r="F98" s="46">
        <f>D101</f>
        <v>4.2581018518518525E-2</v>
      </c>
      <c r="G98" s="33"/>
      <c r="H98" s="80"/>
    </row>
    <row r="99" spans="1:8" x14ac:dyDescent="0.25">
      <c r="A99" s="120"/>
      <c r="B99" s="123"/>
      <c r="C99" s="7" t="s">
        <v>320</v>
      </c>
      <c r="D99" s="11">
        <v>2.0370370370370369E-2</v>
      </c>
      <c r="E99" s="13">
        <f>D99-D98</f>
        <v>1.079861111111111E-2</v>
      </c>
      <c r="F99" s="15">
        <f>D101</f>
        <v>4.2581018518518525E-2</v>
      </c>
      <c r="G99" s="33">
        <v>23</v>
      </c>
      <c r="H99" s="80">
        <v>112</v>
      </c>
    </row>
    <row r="100" spans="1:8" x14ac:dyDescent="0.25">
      <c r="A100" s="120"/>
      <c r="B100" s="123"/>
      <c r="C100" s="7" t="s">
        <v>321</v>
      </c>
      <c r="D100" s="11">
        <v>3.1192129629629629E-2</v>
      </c>
      <c r="E100" s="13">
        <f>D100-D99</f>
        <v>1.082175925925926E-2</v>
      </c>
      <c r="F100" s="44">
        <f>D101</f>
        <v>4.2581018518518525E-2</v>
      </c>
      <c r="G100" s="33"/>
      <c r="H100" s="80"/>
    </row>
    <row r="101" spans="1:8" ht="15.75" thickBot="1" x14ac:dyDescent="0.3">
      <c r="A101" s="121"/>
      <c r="B101" s="124"/>
      <c r="C101" s="9" t="s">
        <v>322</v>
      </c>
      <c r="D101" s="25">
        <v>4.2581018518518525E-2</v>
      </c>
      <c r="E101" s="23">
        <f>D101-D100</f>
        <v>1.1388888888888896E-2</v>
      </c>
      <c r="F101" s="45">
        <f>D101</f>
        <v>4.2581018518518525E-2</v>
      </c>
      <c r="G101" s="34"/>
      <c r="H101" s="80"/>
    </row>
    <row r="102" spans="1:8" x14ac:dyDescent="0.25">
      <c r="A102" s="119">
        <v>17</v>
      </c>
      <c r="B102" s="122" t="s">
        <v>112</v>
      </c>
      <c r="C102" s="19" t="s">
        <v>323</v>
      </c>
      <c r="D102" s="28">
        <v>9.3171296296296283E-3</v>
      </c>
      <c r="E102" s="21">
        <f>D102</f>
        <v>9.3171296296296283E-3</v>
      </c>
      <c r="F102" s="114">
        <f>D105</f>
        <v>4.2662037037037033E-2</v>
      </c>
      <c r="G102" s="32"/>
      <c r="H102" s="79"/>
    </row>
    <row r="103" spans="1:8" x14ac:dyDescent="0.25">
      <c r="A103" s="120"/>
      <c r="B103" s="123"/>
      <c r="C103" s="24" t="s">
        <v>324</v>
      </c>
      <c r="D103" s="11">
        <v>2.1122685185185185E-2</v>
      </c>
      <c r="E103" s="13">
        <f>D103-D102</f>
        <v>1.1805555555555557E-2</v>
      </c>
      <c r="F103" s="115">
        <f>D105</f>
        <v>4.2662037037037033E-2</v>
      </c>
      <c r="G103" s="33">
        <v>24</v>
      </c>
      <c r="H103" s="80">
        <v>108</v>
      </c>
    </row>
    <row r="104" spans="1:8" x14ac:dyDescent="0.25">
      <c r="A104" s="120"/>
      <c r="B104" s="123"/>
      <c r="C104" s="7" t="s">
        <v>325</v>
      </c>
      <c r="D104" s="11">
        <v>3.0775462962962966E-2</v>
      </c>
      <c r="E104" s="13">
        <f>D104-D103</f>
        <v>9.652777777777781E-3</v>
      </c>
      <c r="F104" s="116">
        <f>D105</f>
        <v>4.2662037037037033E-2</v>
      </c>
      <c r="G104" s="33"/>
      <c r="H104" s="80"/>
    </row>
    <row r="105" spans="1:8" ht="15.75" thickBot="1" x14ac:dyDescent="0.3">
      <c r="A105" s="121"/>
      <c r="B105" s="124"/>
      <c r="C105" s="118" t="s">
        <v>326</v>
      </c>
      <c r="D105" s="17">
        <v>4.2662037037037033E-2</v>
      </c>
      <c r="E105" s="23">
        <f>D105-D104</f>
        <v>1.1886574074074067E-2</v>
      </c>
      <c r="F105" s="117">
        <f>D105</f>
        <v>4.2662037037037033E-2</v>
      </c>
      <c r="G105" s="34"/>
      <c r="H105" s="81"/>
    </row>
    <row r="106" spans="1:8" ht="15.75" thickBot="1" x14ac:dyDescent="0.3">
      <c r="A106" s="106"/>
      <c r="B106" s="107"/>
      <c r="C106" s="100"/>
      <c r="D106" s="111"/>
      <c r="E106" s="112"/>
      <c r="F106" s="113"/>
      <c r="G106" s="33"/>
      <c r="H106" s="106"/>
    </row>
    <row r="107" spans="1:8" x14ac:dyDescent="0.25">
      <c r="A107" s="119">
        <v>23</v>
      </c>
      <c r="B107" s="122" t="s">
        <v>134</v>
      </c>
      <c r="C107" s="19" t="s">
        <v>331</v>
      </c>
      <c r="D107" s="28">
        <v>1.0706018518518517E-2</v>
      </c>
      <c r="E107" s="21">
        <f>D107</f>
        <v>1.0706018518518517E-2</v>
      </c>
      <c r="F107" s="48">
        <f>D110</f>
        <v>4.2673611111111114E-2</v>
      </c>
      <c r="G107" s="32"/>
      <c r="H107" s="79"/>
    </row>
    <row r="108" spans="1:8" x14ac:dyDescent="0.25">
      <c r="A108" s="120"/>
      <c r="B108" s="123"/>
      <c r="C108" s="7" t="s">
        <v>332</v>
      </c>
      <c r="D108" s="11">
        <v>2.2743055555555555E-2</v>
      </c>
      <c r="E108" s="13">
        <f>D108-D107</f>
        <v>1.2037037037037037E-2</v>
      </c>
      <c r="F108" s="35">
        <f>D110</f>
        <v>4.2673611111111114E-2</v>
      </c>
      <c r="G108" s="33">
        <v>25</v>
      </c>
      <c r="H108" s="80">
        <v>104</v>
      </c>
    </row>
    <row r="109" spans="1:8" x14ac:dyDescent="0.25">
      <c r="A109" s="120"/>
      <c r="B109" s="123"/>
      <c r="C109" s="7" t="s">
        <v>333</v>
      </c>
      <c r="D109" s="11">
        <v>3.2812500000000001E-2</v>
      </c>
      <c r="E109" s="13">
        <f>D109-D108</f>
        <v>1.0069444444444447E-2</v>
      </c>
      <c r="F109" s="49">
        <f>D110</f>
        <v>4.2673611111111114E-2</v>
      </c>
      <c r="G109" s="33"/>
      <c r="H109" s="80"/>
    </row>
    <row r="110" spans="1:8" ht="15.75" thickBot="1" x14ac:dyDescent="0.3">
      <c r="A110" s="121"/>
      <c r="B110" s="124"/>
      <c r="C110" s="9" t="s">
        <v>334</v>
      </c>
      <c r="D110" s="17">
        <v>4.2673611111111114E-2</v>
      </c>
      <c r="E110" s="23">
        <f>D110-D109</f>
        <v>9.8611111111111122E-3</v>
      </c>
      <c r="F110" s="50">
        <f>D110</f>
        <v>4.2673611111111114E-2</v>
      </c>
      <c r="G110" s="34"/>
      <c r="H110" s="81"/>
    </row>
    <row r="111" spans="1:8" x14ac:dyDescent="0.25">
      <c r="A111" s="119">
        <v>20</v>
      </c>
      <c r="B111" s="122" t="s">
        <v>123</v>
      </c>
      <c r="C111" s="6" t="s">
        <v>124</v>
      </c>
      <c r="D111" s="28">
        <v>0.01</v>
      </c>
      <c r="E111" s="21">
        <f>D111</f>
        <v>0.01</v>
      </c>
      <c r="F111" s="43">
        <f>D114</f>
        <v>4.3159722222222224E-2</v>
      </c>
      <c r="G111" s="32"/>
      <c r="H111" s="79"/>
    </row>
    <row r="112" spans="1:8" x14ac:dyDescent="0.25">
      <c r="A112" s="120"/>
      <c r="B112" s="123"/>
      <c r="C112" s="100" t="s">
        <v>125</v>
      </c>
      <c r="D112" s="11">
        <v>2.2453703703703708E-2</v>
      </c>
      <c r="E112" s="13">
        <f>D112-D111</f>
        <v>1.2453703703703708E-2</v>
      </c>
      <c r="F112" s="15">
        <f>D114</f>
        <v>4.3159722222222224E-2</v>
      </c>
      <c r="G112" s="33">
        <v>26</v>
      </c>
      <c r="H112" s="80">
        <v>100</v>
      </c>
    </row>
    <row r="113" spans="1:8" x14ac:dyDescent="0.25">
      <c r="A113" s="120"/>
      <c r="B113" s="123"/>
      <c r="C113" s="7" t="s">
        <v>126</v>
      </c>
      <c r="D113" s="11">
        <v>3.2847222222222222E-2</v>
      </c>
      <c r="E113" s="13">
        <f>D113-D112</f>
        <v>1.0393518518518514E-2</v>
      </c>
      <c r="F113" s="44">
        <f>D114</f>
        <v>4.3159722222222224E-2</v>
      </c>
      <c r="G113" s="33"/>
      <c r="H113" s="80"/>
    </row>
    <row r="114" spans="1:8" ht="15.75" thickBot="1" x14ac:dyDescent="0.3">
      <c r="A114" s="121"/>
      <c r="B114" s="124"/>
      <c r="C114" s="7" t="s">
        <v>127</v>
      </c>
      <c r="D114" s="17">
        <v>4.3159722222222224E-2</v>
      </c>
      <c r="E114" s="23">
        <f>D114-D113</f>
        <v>1.0312500000000002E-2</v>
      </c>
      <c r="F114" s="45">
        <f>D114</f>
        <v>4.3159722222222224E-2</v>
      </c>
      <c r="G114" s="34"/>
      <c r="H114" s="81"/>
    </row>
    <row r="115" spans="1:8" x14ac:dyDescent="0.25">
      <c r="A115" s="119">
        <v>18</v>
      </c>
      <c r="B115" s="122" t="s">
        <v>113</v>
      </c>
      <c r="C115" s="19" t="s">
        <v>114</v>
      </c>
      <c r="D115" s="18">
        <v>1.2002314814814815E-2</v>
      </c>
      <c r="E115" s="27">
        <f>D115</f>
        <v>1.2002314814814815E-2</v>
      </c>
      <c r="F115" s="46">
        <f>D118</f>
        <v>4.3576388888888894E-2</v>
      </c>
      <c r="G115" s="32"/>
      <c r="H115" s="80"/>
    </row>
    <row r="116" spans="1:8" x14ac:dyDescent="0.25">
      <c r="A116" s="120"/>
      <c r="B116" s="123"/>
      <c r="C116" s="7" t="s">
        <v>115</v>
      </c>
      <c r="D116" s="11">
        <v>2.2881944444444444E-2</v>
      </c>
      <c r="E116" s="14">
        <f>D116-D115</f>
        <v>1.087962962962963E-2</v>
      </c>
      <c r="F116" s="15">
        <f>D118</f>
        <v>4.3576388888888894E-2</v>
      </c>
      <c r="G116" s="33">
        <v>27</v>
      </c>
      <c r="H116" s="80">
        <v>96</v>
      </c>
    </row>
    <row r="117" spans="1:8" x14ac:dyDescent="0.25">
      <c r="A117" s="120"/>
      <c r="B117" s="123"/>
      <c r="C117" s="7" t="s">
        <v>116</v>
      </c>
      <c r="D117" s="11">
        <v>3.3101851851851848E-2</v>
      </c>
      <c r="E117" s="14">
        <f>D117-D116</f>
        <v>1.0219907407407403E-2</v>
      </c>
      <c r="F117" s="44">
        <f>D118</f>
        <v>4.3576388888888894E-2</v>
      </c>
      <c r="G117" s="33"/>
      <c r="H117" s="80"/>
    </row>
    <row r="118" spans="1:8" ht="15.75" thickBot="1" x14ac:dyDescent="0.3">
      <c r="A118" s="121"/>
      <c r="B118" s="124"/>
      <c r="C118" s="9" t="s">
        <v>117</v>
      </c>
      <c r="D118" s="25">
        <v>4.3576388888888894E-2</v>
      </c>
      <c r="E118" s="29">
        <f>D118-D117</f>
        <v>1.0474537037037046E-2</v>
      </c>
      <c r="F118" s="47">
        <f>D118</f>
        <v>4.3576388888888894E-2</v>
      </c>
      <c r="G118" s="34"/>
      <c r="H118" s="80"/>
    </row>
    <row r="119" spans="1:8" ht="15" customHeight="1" x14ac:dyDescent="0.25">
      <c r="A119" s="119">
        <v>32</v>
      </c>
      <c r="B119" s="125" t="s">
        <v>169</v>
      </c>
      <c r="C119" s="6" t="s">
        <v>340</v>
      </c>
      <c r="D119" s="28">
        <v>1.1516203703703702E-2</v>
      </c>
      <c r="E119" s="21">
        <f>D119</f>
        <v>1.1516203703703702E-2</v>
      </c>
      <c r="F119" s="48">
        <f>D122</f>
        <v>4.3587962962962967E-2</v>
      </c>
      <c r="G119" s="32"/>
      <c r="H119" s="79"/>
    </row>
    <row r="120" spans="1:8" x14ac:dyDescent="0.25">
      <c r="A120" s="120"/>
      <c r="B120" s="126"/>
      <c r="C120" s="7" t="s">
        <v>341</v>
      </c>
      <c r="D120" s="11">
        <v>2.3935185185185184E-2</v>
      </c>
      <c r="E120" s="13">
        <f>D120-D119</f>
        <v>1.2418981481481482E-2</v>
      </c>
      <c r="F120" s="35">
        <f>D122</f>
        <v>4.3587962962962967E-2</v>
      </c>
      <c r="G120" s="33">
        <v>28</v>
      </c>
      <c r="H120" s="80">
        <v>92</v>
      </c>
    </row>
    <row r="121" spans="1:8" x14ac:dyDescent="0.25">
      <c r="A121" s="120"/>
      <c r="B121" s="126"/>
      <c r="C121" s="7" t="s">
        <v>342</v>
      </c>
      <c r="D121" s="11">
        <v>3.3692129629629627E-2</v>
      </c>
      <c r="E121" s="13">
        <f>D121-D120</f>
        <v>9.7569444444444431E-3</v>
      </c>
      <c r="F121" s="49">
        <f>D122</f>
        <v>4.3587962962962967E-2</v>
      </c>
      <c r="G121" s="33"/>
      <c r="H121" s="80"/>
    </row>
    <row r="122" spans="1:8" ht="15.75" thickBot="1" x14ac:dyDescent="0.3">
      <c r="A122" s="121"/>
      <c r="B122" s="127"/>
      <c r="C122" s="24" t="s">
        <v>343</v>
      </c>
      <c r="D122" s="17">
        <v>4.3587962962962967E-2</v>
      </c>
      <c r="E122" s="23">
        <f>D122-D121</f>
        <v>9.8958333333333398E-3</v>
      </c>
      <c r="F122" s="50">
        <f>D122</f>
        <v>4.3587962962962967E-2</v>
      </c>
      <c r="G122" s="34"/>
      <c r="H122" s="81"/>
    </row>
    <row r="123" spans="1:8" ht="15" customHeight="1" x14ac:dyDescent="0.25">
      <c r="A123" s="119">
        <v>30</v>
      </c>
      <c r="B123" s="128" t="s">
        <v>160</v>
      </c>
      <c r="C123" s="19" t="s">
        <v>161</v>
      </c>
      <c r="D123" s="18">
        <v>1.1747685185185186E-2</v>
      </c>
      <c r="E123" s="27">
        <f>D123</f>
        <v>1.1747685185185186E-2</v>
      </c>
      <c r="F123" s="46">
        <f>D126</f>
        <v>4.3657407407407402E-2</v>
      </c>
      <c r="G123" s="33"/>
      <c r="H123" s="80"/>
    </row>
    <row r="124" spans="1:8" x14ac:dyDescent="0.25">
      <c r="A124" s="120"/>
      <c r="B124" s="129"/>
      <c r="C124" s="7" t="s">
        <v>162</v>
      </c>
      <c r="D124" s="11">
        <v>2.3541666666666666E-2</v>
      </c>
      <c r="E124" s="14">
        <f>D124-D123</f>
        <v>1.179398148148148E-2</v>
      </c>
      <c r="F124" s="15">
        <f>D126</f>
        <v>4.3657407407407402E-2</v>
      </c>
      <c r="G124" s="33">
        <v>29</v>
      </c>
      <c r="H124" s="80">
        <v>88</v>
      </c>
    </row>
    <row r="125" spans="1:8" x14ac:dyDescent="0.25">
      <c r="A125" s="120"/>
      <c r="B125" s="129"/>
      <c r="C125" s="7" t="s">
        <v>163</v>
      </c>
      <c r="D125" s="11">
        <v>3.3611111111111112E-2</v>
      </c>
      <c r="E125" s="14">
        <f>D125-D124</f>
        <v>1.0069444444444447E-2</v>
      </c>
      <c r="F125" s="44">
        <f>D126</f>
        <v>4.3657407407407402E-2</v>
      </c>
      <c r="G125" s="33"/>
      <c r="H125" s="80"/>
    </row>
    <row r="126" spans="1:8" ht="15.75" thickBot="1" x14ac:dyDescent="0.3">
      <c r="A126" s="121"/>
      <c r="B126" s="130"/>
      <c r="C126" s="9" t="s">
        <v>164</v>
      </c>
      <c r="D126" s="25">
        <v>4.3657407407407402E-2</v>
      </c>
      <c r="E126" s="83">
        <f>D126-D125</f>
        <v>1.0046296296296289E-2</v>
      </c>
      <c r="F126" s="45">
        <f>D126</f>
        <v>4.3657407407407402E-2</v>
      </c>
      <c r="G126" s="34"/>
      <c r="H126" s="80"/>
    </row>
    <row r="127" spans="1:8" ht="15" customHeight="1" x14ac:dyDescent="0.25">
      <c r="A127" s="119">
        <v>29</v>
      </c>
      <c r="B127" s="122" t="s">
        <v>159</v>
      </c>
      <c r="C127" s="102" t="s">
        <v>335</v>
      </c>
      <c r="D127" s="28">
        <v>1.224537037037037E-2</v>
      </c>
      <c r="E127" s="12">
        <f>D127</f>
        <v>1.224537037037037E-2</v>
      </c>
      <c r="F127" s="46">
        <f>D130</f>
        <v>4.3738425925925924E-2</v>
      </c>
      <c r="G127" s="32"/>
      <c r="H127" s="79"/>
    </row>
    <row r="128" spans="1:8" x14ac:dyDescent="0.25">
      <c r="A128" s="120"/>
      <c r="B128" s="123"/>
      <c r="C128" s="8" t="s">
        <v>336</v>
      </c>
      <c r="D128" s="11">
        <v>2.372685185185185E-2</v>
      </c>
      <c r="E128" s="13">
        <f>D128-D127</f>
        <v>1.148148148148148E-2</v>
      </c>
      <c r="F128" s="15">
        <f>D130</f>
        <v>4.3738425925925924E-2</v>
      </c>
      <c r="G128" s="33">
        <v>30</v>
      </c>
      <c r="H128" s="80">
        <v>84</v>
      </c>
    </row>
    <row r="129" spans="1:12" x14ac:dyDescent="0.25">
      <c r="A129" s="120"/>
      <c r="B129" s="123"/>
      <c r="C129" s="8" t="s">
        <v>337</v>
      </c>
      <c r="D129" s="11">
        <v>3.3703703703703701E-2</v>
      </c>
      <c r="E129" s="13">
        <f>D129-D128</f>
        <v>9.9768518518518513E-3</v>
      </c>
      <c r="F129" s="44">
        <f>D130</f>
        <v>4.3738425925925924E-2</v>
      </c>
      <c r="G129" s="33"/>
      <c r="H129" s="80"/>
    </row>
    <row r="130" spans="1:12" ht="15.75" thickBot="1" x14ac:dyDescent="0.3">
      <c r="A130" s="121"/>
      <c r="B130" s="124"/>
      <c r="C130" s="103" t="s">
        <v>338</v>
      </c>
      <c r="D130" s="17">
        <v>4.3738425925925924E-2</v>
      </c>
      <c r="E130" s="26">
        <f>D130-D129</f>
        <v>1.0034722222222223E-2</v>
      </c>
      <c r="F130" s="47">
        <f>D130</f>
        <v>4.3738425925925924E-2</v>
      </c>
      <c r="G130" s="34"/>
      <c r="H130" s="81"/>
    </row>
    <row r="131" spans="1:12" x14ac:dyDescent="0.25">
      <c r="A131" s="119">
        <v>26</v>
      </c>
      <c r="B131" s="122" t="s">
        <v>144</v>
      </c>
      <c r="C131" s="19" t="s">
        <v>145</v>
      </c>
      <c r="D131" s="18">
        <v>1.1539351851851851E-2</v>
      </c>
      <c r="E131" s="21">
        <f>D131</f>
        <v>1.1539351851851851E-2</v>
      </c>
      <c r="F131" s="48">
        <f>D134</f>
        <v>4.5960648148148146E-2</v>
      </c>
      <c r="G131" s="33"/>
      <c r="H131" s="80"/>
    </row>
    <row r="132" spans="1:12" x14ac:dyDescent="0.25">
      <c r="A132" s="120"/>
      <c r="B132" s="123"/>
      <c r="C132" s="99" t="s">
        <v>148</v>
      </c>
      <c r="D132" s="11">
        <v>2.3969907407407409E-2</v>
      </c>
      <c r="E132" s="13">
        <f>D132-D131</f>
        <v>1.2430555555555558E-2</v>
      </c>
      <c r="F132" s="35">
        <f>D134</f>
        <v>4.5960648148148146E-2</v>
      </c>
      <c r="G132" s="33">
        <v>31</v>
      </c>
      <c r="H132" s="80">
        <v>80</v>
      </c>
    </row>
    <row r="133" spans="1:12" x14ac:dyDescent="0.25">
      <c r="A133" s="120"/>
      <c r="B133" s="123"/>
      <c r="C133" s="7" t="s">
        <v>147</v>
      </c>
      <c r="D133" s="11">
        <v>3.4074074074074076E-2</v>
      </c>
      <c r="E133" s="13">
        <f>D133-D132</f>
        <v>1.0104166666666668E-2</v>
      </c>
      <c r="F133" s="49">
        <f>D134</f>
        <v>4.5960648148148146E-2</v>
      </c>
      <c r="G133" s="33"/>
      <c r="H133" s="80"/>
    </row>
    <row r="134" spans="1:12" ht="15.75" thickBot="1" x14ac:dyDescent="0.3">
      <c r="A134" s="121"/>
      <c r="B134" s="124"/>
      <c r="C134" s="9" t="s">
        <v>146</v>
      </c>
      <c r="D134" s="25">
        <v>4.5960648148148146E-2</v>
      </c>
      <c r="E134" s="23">
        <f>D134-D133</f>
        <v>1.188657407407407E-2</v>
      </c>
      <c r="F134" s="50">
        <f>D134</f>
        <v>4.5960648148148146E-2</v>
      </c>
      <c r="G134" s="33"/>
      <c r="H134" s="80"/>
    </row>
    <row r="135" spans="1:12" ht="15" customHeight="1" x14ac:dyDescent="0.25">
      <c r="A135" s="119">
        <v>33</v>
      </c>
      <c r="B135" s="122" t="s">
        <v>170</v>
      </c>
      <c r="C135" s="6" t="s">
        <v>344</v>
      </c>
      <c r="D135" s="28">
        <v>1.1921296296296298E-2</v>
      </c>
      <c r="E135" s="82">
        <f>D135</f>
        <v>1.1921296296296298E-2</v>
      </c>
      <c r="F135" s="43">
        <f>D138</f>
        <v>4.6412037037037036E-2</v>
      </c>
      <c r="G135" s="32"/>
      <c r="H135" s="79"/>
    </row>
    <row r="136" spans="1:12" x14ac:dyDescent="0.25">
      <c r="A136" s="120"/>
      <c r="B136" s="123"/>
      <c r="C136" s="7" t="s">
        <v>345</v>
      </c>
      <c r="D136" s="11">
        <v>2.4895833333333336E-2</v>
      </c>
      <c r="E136" s="14">
        <f>D136-D135</f>
        <v>1.2974537037037038E-2</v>
      </c>
      <c r="F136" s="15">
        <f>D138</f>
        <v>4.6412037037037036E-2</v>
      </c>
      <c r="G136" s="33">
        <v>32</v>
      </c>
      <c r="H136" s="80">
        <v>76</v>
      </c>
    </row>
    <row r="137" spans="1:12" x14ac:dyDescent="0.25">
      <c r="A137" s="120"/>
      <c r="B137" s="123"/>
      <c r="C137" s="7" t="s">
        <v>346</v>
      </c>
      <c r="D137" s="11">
        <v>3.5451388888888886E-2</v>
      </c>
      <c r="E137" s="14">
        <f>D137-D136</f>
        <v>1.0555555555555551E-2</v>
      </c>
      <c r="F137" s="44">
        <f>D138</f>
        <v>4.6412037037037036E-2</v>
      </c>
      <c r="G137" s="33"/>
      <c r="H137" s="80"/>
    </row>
    <row r="138" spans="1:12" ht="15.75" thickBot="1" x14ac:dyDescent="0.3">
      <c r="A138" s="121"/>
      <c r="B138" s="124"/>
      <c r="C138" s="9" t="s">
        <v>347</v>
      </c>
      <c r="D138" s="17">
        <v>4.6412037037037036E-2</v>
      </c>
      <c r="E138" s="83">
        <f>D138-D137</f>
        <v>1.096064814814815E-2</v>
      </c>
      <c r="F138" s="45">
        <f>D138</f>
        <v>4.6412037037037036E-2</v>
      </c>
      <c r="G138" s="34"/>
      <c r="H138" s="81"/>
    </row>
    <row r="139" spans="1:12" x14ac:dyDescent="0.25">
      <c r="A139" s="119">
        <v>31</v>
      </c>
      <c r="B139" s="122" t="s">
        <v>165</v>
      </c>
      <c r="C139" s="19" t="s">
        <v>339</v>
      </c>
      <c r="D139" s="18">
        <v>1.3483796296296298E-2</v>
      </c>
      <c r="E139" s="12">
        <f>D139</f>
        <v>1.3483796296296298E-2</v>
      </c>
      <c r="F139" s="46">
        <f>D142</f>
        <v>4.7407407407407405E-2</v>
      </c>
      <c r="G139" s="33"/>
      <c r="H139" s="80"/>
    </row>
    <row r="140" spans="1:12" x14ac:dyDescent="0.25">
      <c r="A140" s="120"/>
      <c r="B140" s="123"/>
      <c r="C140" s="7" t="s">
        <v>166</v>
      </c>
      <c r="D140" s="11">
        <v>2.613425925925926E-2</v>
      </c>
      <c r="E140" s="13">
        <f>D140-D139</f>
        <v>1.2650462962962962E-2</v>
      </c>
      <c r="F140" s="15">
        <f>D142</f>
        <v>4.7407407407407405E-2</v>
      </c>
      <c r="G140" s="33">
        <v>33</v>
      </c>
      <c r="H140" s="80">
        <v>72</v>
      </c>
    </row>
    <row r="141" spans="1:12" x14ac:dyDescent="0.25">
      <c r="A141" s="120"/>
      <c r="B141" s="123"/>
      <c r="C141" s="7" t="s">
        <v>167</v>
      </c>
      <c r="D141" s="11">
        <v>3.7453703703703704E-2</v>
      </c>
      <c r="E141" s="13">
        <f>D141-D140</f>
        <v>1.1319444444444444E-2</v>
      </c>
      <c r="F141" s="44">
        <f>D142</f>
        <v>4.7407407407407405E-2</v>
      </c>
      <c r="G141" s="33"/>
      <c r="H141" s="80"/>
    </row>
    <row r="142" spans="1:12" ht="15.75" thickBot="1" x14ac:dyDescent="0.3">
      <c r="A142" s="121"/>
      <c r="B142" s="124"/>
      <c r="C142" s="9" t="s">
        <v>168</v>
      </c>
      <c r="D142" s="25">
        <v>4.7407407407407405E-2</v>
      </c>
      <c r="E142" s="26">
        <f>D142-D141</f>
        <v>9.9537037037037007E-3</v>
      </c>
      <c r="F142" s="47">
        <f>D142</f>
        <v>4.7407407407407405E-2</v>
      </c>
      <c r="G142" s="33"/>
      <c r="H142" s="80"/>
    </row>
    <row r="143" spans="1:12" x14ac:dyDescent="0.25">
      <c r="A143" s="119">
        <v>34</v>
      </c>
      <c r="B143" s="122" t="s">
        <v>171</v>
      </c>
      <c r="C143" s="6" t="s">
        <v>172</v>
      </c>
      <c r="D143" s="28"/>
      <c r="E143" s="21"/>
      <c r="F143" s="48"/>
      <c r="G143" s="76"/>
      <c r="H143" s="73"/>
    </row>
    <row r="144" spans="1:12" x14ac:dyDescent="0.25">
      <c r="A144" s="120"/>
      <c r="B144" s="123"/>
      <c r="C144" s="7" t="s">
        <v>173</v>
      </c>
      <c r="D144" s="11"/>
      <c r="E144" s="13"/>
      <c r="F144" s="134" t="s">
        <v>358</v>
      </c>
      <c r="G144" s="33">
        <v>34</v>
      </c>
      <c r="H144" s="80">
        <v>68</v>
      </c>
      <c r="L144" s="51"/>
    </row>
    <row r="145" spans="1:8" x14ac:dyDescent="0.25">
      <c r="A145" s="120"/>
      <c r="B145" s="123"/>
      <c r="C145" s="7" t="s">
        <v>174</v>
      </c>
      <c r="D145" s="11"/>
      <c r="E145" s="13"/>
      <c r="F145" s="135"/>
      <c r="G145" s="77"/>
      <c r="H145" s="74"/>
    </row>
    <row r="146" spans="1:8" ht="15.75" thickBot="1" x14ac:dyDescent="0.3">
      <c r="A146" s="121"/>
      <c r="B146" s="124"/>
      <c r="C146" s="9" t="s">
        <v>175</v>
      </c>
      <c r="D146" s="17"/>
      <c r="E146" s="23"/>
      <c r="F146" s="50"/>
      <c r="G146" s="78"/>
      <c r="H146" s="75"/>
    </row>
    <row r="148" spans="1:8" x14ac:dyDescent="0.25">
      <c r="B148" t="s">
        <v>35</v>
      </c>
      <c r="C148" t="s">
        <v>36</v>
      </c>
    </row>
    <row r="150" spans="1:8" x14ac:dyDescent="0.25">
      <c r="B150" t="s">
        <v>37</v>
      </c>
      <c r="C150" t="s">
        <v>176</v>
      </c>
    </row>
  </sheetData>
  <sortState ref="A9:F140">
    <sortCondition ref="F9:F140"/>
  </sortState>
  <mergeCells count="74">
    <mergeCell ref="F144:F145"/>
    <mergeCell ref="A9:A12"/>
    <mergeCell ref="A13:A16"/>
    <mergeCell ref="A1:H1"/>
    <mergeCell ref="A3:H3"/>
    <mergeCell ref="A5:H5"/>
    <mergeCell ref="A4:H4"/>
    <mergeCell ref="A2:G2"/>
    <mergeCell ref="B9:B12"/>
    <mergeCell ref="B13:B16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4:A57"/>
    <mergeCell ref="B54:B57"/>
    <mergeCell ref="A58:A61"/>
    <mergeCell ref="B58:B61"/>
    <mergeCell ref="A62:A65"/>
    <mergeCell ref="B62:B65"/>
    <mergeCell ref="A78:A81"/>
    <mergeCell ref="B78:B81"/>
    <mergeCell ref="A66:A69"/>
    <mergeCell ref="B66:B69"/>
    <mergeCell ref="A70:A73"/>
    <mergeCell ref="B70:B73"/>
    <mergeCell ref="A74:A77"/>
    <mergeCell ref="B74:B77"/>
    <mergeCell ref="A82:A85"/>
    <mergeCell ref="B82:B85"/>
    <mergeCell ref="A86:A89"/>
    <mergeCell ref="B86:B89"/>
    <mergeCell ref="A90:A93"/>
    <mergeCell ref="B90:B93"/>
    <mergeCell ref="A94:A97"/>
    <mergeCell ref="B94:B97"/>
    <mergeCell ref="A98:A101"/>
    <mergeCell ref="B98:B101"/>
    <mergeCell ref="A102:A105"/>
    <mergeCell ref="B102:B105"/>
    <mergeCell ref="A107:A110"/>
    <mergeCell ref="B107:B110"/>
    <mergeCell ref="A111:A114"/>
    <mergeCell ref="B111:B114"/>
    <mergeCell ref="A115:A118"/>
    <mergeCell ref="B115:B118"/>
    <mergeCell ref="A119:A122"/>
    <mergeCell ref="B119:B122"/>
    <mergeCell ref="A123:A126"/>
    <mergeCell ref="B123:B126"/>
    <mergeCell ref="A127:A130"/>
    <mergeCell ref="B127:B130"/>
    <mergeCell ref="A143:A146"/>
    <mergeCell ref="B143:B146"/>
    <mergeCell ref="A131:A134"/>
    <mergeCell ref="B131:B134"/>
    <mergeCell ref="A135:A138"/>
    <mergeCell ref="B135:B138"/>
    <mergeCell ref="A139:A142"/>
    <mergeCell ref="B139:B142"/>
  </mergeCells>
  <pageMargins left="0.23622047244094491" right="0.2362204724409449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topLeftCell="A127" workbookViewId="0">
      <selection activeCell="W100" sqref="W100"/>
    </sheetView>
  </sheetViews>
  <sheetFormatPr defaultRowHeight="15" x14ac:dyDescent="0.25"/>
  <cols>
    <col min="1" max="1" width="7.140625" customWidth="1"/>
    <col min="2" max="2" width="20.7109375" customWidth="1"/>
    <col min="3" max="3" width="23.42578125" customWidth="1"/>
    <col min="4" max="4" width="10.28515625" customWidth="1"/>
    <col min="5" max="5" width="9.140625" customWidth="1"/>
    <col min="6" max="6" width="9.85546875" customWidth="1"/>
    <col min="7" max="7" width="9" style="31" customWidth="1"/>
    <col min="8" max="8" width="8.85546875" style="31" customWidth="1"/>
    <col min="12" max="12" width="30.28515625" hidden="1" customWidth="1"/>
    <col min="13" max="20" width="0" hidden="1" customWidth="1"/>
  </cols>
  <sheetData>
    <row r="1" spans="1:20" x14ac:dyDescent="0.25">
      <c r="A1" s="136" t="s">
        <v>0</v>
      </c>
      <c r="B1" s="136"/>
      <c r="C1" s="136"/>
      <c r="D1" s="136"/>
      <c r="E1" s="136"/>
      <c r="F1" s="136"/>
      <c r="G1" s="136"/>
      <c r="H1" s="136"/>
    </row>
    <row r="2" spans="1:20" x14ac:dyDescent="0.25">
      <c r="A2" s="138" t="s">
        <v>49</v>
      </c>
      <c r="B2" s="138"/>
      <c r="C2" s="138"/>
      <c r="D2" s="138"/>
      <c r="E2" s="138"/>
      <c r="F2" s="138"/>
      <c r="G2" s="138"/>
      <c r="H2" s="138"/>
    </row>
    <row r="3" spans="1:20" x14ac:dyDescent="0.25">
      <c r="A3" s="137" t="s">
        <v>9</v>
      </c>
      <c r="B3" s="137"/>
      <c r="C3" s="137"/>
      <c r="D3" s="137"/>
      <c r="E3" s="137"/>
      <c r="F3" s="137"/>
      <c r="G3" s="137"/>
      <c r="H3" s="137"/>
    </row>
    <row r="4" spans="1:20" x14ac:dyDescent="0.25">
      <c r="A4" s="137" t="s">
        <v>50</v>
      </c>
      <c r="B4" s="137"/>
      <c r="C4" s="137"/>
      <c r="D4" s="137"/>
      <c r="E4" s="137"/>
      <c r="F4" s="137"/>
      <c r="G4" s="137"/>
      <c r="H4" s="137"/>
    </row>
    <row r="5" spans="1:20" x14ac:dyDescent="0.25">
      <c r="A5" s="137" t="s">
        <v>11</v>
      </c>
      <c r="B5" s="137"/>
      <c r="C5" s="137"/>
      <c r="D5" s="137"/>
      <c r="E5" s="137"/>
      <c r="F5" s="137"/>
      <c r="G5" s="137"/>
      <c r="H5" s="137"/>
    </row>
    <row r="6" spans="1:20" x14ac:dyDescent="0.25">
      <c r="A6" s="3"/>
      <c r="B6" t="s">
        <v>51</v>
      </c>
      <c r="C6" s="3"/>
      <c r="D6" s="2"/>
      <c r="F6" s="2"/>
      <c r="G6" s="1" t="s">
        <v>355</v>
      </c>
    </row>
    <row r="7" spans="1:20" ht="15.75" thickBot="1" x14ac:dyDescent="0.3">
      <c r="D7" s="2"/>
      <c r="G7" s="1"/>
    </row>
    <row r="8" spans="1:20" ht="24.75" thickBot="1" x14ac:dyDescent="0.3">
      <c r="A8" s="4" t="s">
        <v>1</v>
      </c>
      <c r="B8" s="5" t="s">
        <v>2</v>
      </c>
      <c r="C8" s="4" t="s">
        <v>3</v>
      </c>
      <c r="D8" s="5" t="s">
        <v>4</v>
      </c>
      <c r="E8" s="4" t="s">
        <v>5</v>
      </c>
      <c r="F8" s="5" t="s">
        <v>6</v>
      </c>
      <c r="G8" s="4" t="s">
        <v>7</v>
      </c>
      <c r="H8" s="16" t="s">
        <v>8</v>
      </c>
      <c r="L8" s="36" t="s">
        <v>38</v>
      </c>
      <c r="M8" s="37">
        <v>88</v>
      </c>
      <c r="N8" s="37">
        <v>93</v>
      </c>
      <c r="O8" s="37">
        <f t="shared" ref="O8:O27" si="0">N8+M8</f>
        <v>181</v>
      </c>
      <c r="P8" s="38">
        <v>2</v>
      </c>
      <c r="Q8" s="37">
        <v>94</v>
      </c>
      <c r="R8" s="37">
        <v>88</v>
      </c>
      <c r="S8" s="37">
        <f t="shared" ref="S8:S40" si="1">R8+Q8</f>
        <v>182</v>
      </c>
      <c r="T8" s="38">
        <v>1</v>
      </c>
    </row>
    <row r="9" spans="1:20" x14ac:dyDescent="0.25">
      <c r="A9" s="119">
        <v>1</v>
      </c>
      <c r="B9" s="122" t="s">
        <v>53</v>
      </c>
      <c r="C9" s="6" t="s">
        <v>177</v>
      </c>
      <c r="D9" s="52">
        <v>6.6435185185185182E-3</v>
      </c>
      <c r="E9" s="21">
        <f>D9</f>
        <v>6.6435185185185182E-3</v>
      </c>
      <c r="F9" s="43">
        <f>D12</f>
        <v>2.5983796296296297E-2</v>
      </c>
      <c r="G9" s="32"/>
      <c r="H9" s="41"/>
      <c r="L9" s="36" t="s">
        <v>15</v>
      </c>
      <c r="M9" s="37">
        <v>67</v>
      </c>
      <c r="N9" s="37">
        <v>77</v>
      </c>
      <c r="O9" s="37">
        <f t="shared" si="0"/>
        <v>144</v>
      </c>
      <c r="P9" s="38">
        <v>5</v>
      </c>
      <c r="Q9" s="37">
        <v>83</v>
      </c>
      <c r="R9" s="37">
        <v>84</v>
      </c>
      <c r="S9" s="37">
        <f t="shared" si="1"/>
        <v>167</v>
      </c>
      <c r="T9" s="38">
        <v>2</v>
      </c>
    </row>
    <row r="10" spans="1:20" x14ac:dyDescent="0.25">
      <c r="A10" s="120"/>
      <c r="B10" s="123"/>
      <c r="C10" s="7" t="s">
        <v>178</v>
      </c>
      <c r="D10" s="53">
        <v>1.3136574074074077E-2</v>
      </c>
      <c r="E10" s="13">
        <f>D10-D9</f>
        <v>6.4930555555555583E-3</v>
      </c>
      <c r="F10" s="15">
        <f>D12</f>
        <v>2.5983796296296297E-2</v>
      </c>
      <c r="G10" s="33">
        <v>1</v>
      </c>
      <c r="H10" s="41">
        <v>228</v>
      </c>
      <c r="L10" s="36" t="s">
        <v>39</v>
      </c>
      <c r="M10" s="37">
        <v>17</v>
      </c>
      <c r="N10" s="37">
        <v>39</v>
      </c>
      <c r="O10" s="37">
        <f t="shared" si="0"/>
        <v>56</v>
      </c>
      <c r="P10" s="38">
        <v>23</v>
      </c>
      <c r="Q10" s="37">
        <v>87</v>
      </c>
      <c r="R10" s="37">
        <v>66</v>
      </c>
      <c r="S10" s="37">
        <f t="shared" si="1"/>
        <v>153</v>
      </c>
      <c r="T10" s="38">
        <v>3</v>
      </c>
    </row>
    <row r="11" spans="1:20" x14ac:dyDescent="0.25">
      <c r="A11" s="120"/>
      <c r="B11" s="123"/>
      <c r="C11" s="7" t="s">
        <v>179</v>
      </c>
      <c r="D11" s="53">
        <v>1.9710648148148147E-2</v>
      </c>
      <c r="E11" s="13">
        <f>D11-D10</f>
        <v>6.5740740740740707E-3</v>
      </c>
      <c r="F11" s="44">
        <f>D12</f>
        <v>2.5983796296296297E-2</v>
      </c>
      <c r="G11" s="33"/>
      <c r="H11" s="41"/>
      <c r="L11" s="36" t="s">
        <v>40</v>
      </c>
      <c r="M11" s="37">
        <v>34</v>
      </c>
      <c r="N11" s="37">
        <v>44</v>
      </c>
      <c r="O11" s="37">
        <f t="shared" si="0"/>
        <v>78</v>
      </c>
      <c r="P11" s="38">
        <v>15</v>
      </c>
      <c r="Q11" s="37">
        <v>72</v>
      </c>
      <c r="R11" s="37">
        <v>75</v>
      </c>
      <c r="S11" s="37">
        <f t="shared" si="1"/>
        <v>147</v>
      </c>
      <c r="T11" s="38">
        <v>4</v>
      </c>
    </row>
    <row r="12" spans="1:20" ht="15.75" thickBot="1" x14ac:dyDescent="0.3">
      <c r="A12" s="121"/>
      <c r="B12" s="124"/>
      <c r="C12" s="9" t="s">
        <v>180</v>
      </c>
      <c r="D12" s="54">
        <v>2.5983796296296297E-2</v>
      </c>
      <c r="E12" s="23">
        <f>D12-D11</f>
        <v>6.2731481481481492E-3</v>
      </c>
      <c r="F12" s="45">
        <f>D12</f>
        <v>2.5983796296296297E-2</v>
      </c>
      <c r="G12" s="34"/>
      <c r="H12" s="41"/>
      <c r="L12" s="36" t="s">
        <v>25</v>
      </c>
      <c r="M12" s="37">
        <v>44</v>
      </c>
      <c r="N12" s="37">
        <v>19</v>
      </c>
      <c r="O12" s="37">
        <f t="shared" si="0"/>
        <v>63</v>
      </c>
      <c r="P12" s="38">
        <v>19</v>
      </c>
      <c r="Q12" s="37">
        <v>73</v>
      </c>
      <c r="R12" s="37">
        <v>73</v>
      </c>
      <c r="S12" s="37">
        <f t="shared" si="1"/>
        <v>146</v>
      </c>
      <c r="T12" s="38">
        <v>5</v>
      </c>
    </row>
    <row r="13" spans="1:20" ht="16.5" customHeight="1" x14ac:dyDescent="0.25">
      <c r="A13" s="119">
        <v>7</v>
      </c>
      <c r="B13" s="128" t="s">
        <v>352</v>
      </c>
      <c r="C13" s="6" t="s">
        <v>279</v>
      </c>
      <c r="D13" s="55">
        <v>6.5046296296296302E-3</v>
      </c>
      <c r="E13" s="56">
        <f>D13</f>
        <v>6.5046296296296302E-3</v>
      </c>
      <c r="F13" s="57">
        <f>D16</f>
        <v>2.7129629629629632E-2</v>
      </c>
      <c r="G13" s="32"/>
      <c r="H13" s="40"/>
      <c r="L13" s="36" t="s">
        <v>41</v>
      </c>
      <c r="M13" s="37">
        <v>59</v>
      </c>
      <c r="N13" s="37">
        <v>7</v>
      </c>
      <c r="O13" s="37">
        <f t="shared" si="0"/>
        <v>66</v>
      </c>
      <c r="P13" s="38">
        <v>17</v>
      </c>
      <c r="Q13" s="37">
        <v>83</v>
      </c>
      <c r="R13" s="37">
        <v>58</v>
      </c>
      <c r="S13" s="37">
        <f t="shared" si="1"/>
        <v>141</v>
      </c>
      <c r="T13" s="38">
        <v>6</v>
      </c>
    </row>
    <row r="14" spans="1:20" x14ac:dyDescent="0.25">
      <c r="A14" s="120"/>
      <c r="B14" s="129"/>
      <c r="C14" s="7" t="s">
        <v>280</v>
      </c>
      <c r="D14" s="58">
        <v>1.4282407407407409E-2</v>
      </c>
      <c r="E14" s="59">
        <f>D14-D13</f>
        <v>7.7777777777777784E-3</v>
      </c>
      <c r="F14" s="60">
        <f>D16</f>
        <v>2.7129629629629632E-2</v>
      </c>
      <c r="G14" s="33">
        <v>2</v>
      </c>
      <c r="H14" s="41">
        <v>212</v>
      </c>
      <c r="L14" s="36" t="s">
        <v>18</v>
      </c>
      <c r="M14" s="37">
        <v>71</v>
      </c>
      <c r="N14" s="37">
        <v>39</v>
      </c>
      <c r="O14" s="37">
        <f t="shared" si="0"/>
        <v>110</v>
      </c>
      <c r="P14" s="38">
        <v>9</v>
      </c>
      <c r="Q14" s="37">
        <v>96</v>
      </c>
      <c r="R14" s="37">
        <v>39</v>
      </c>
      <c r="S14" s="37">
        <f t="shared" si="1"/>
        <v>135</v>
      </c>
      <c r="T14" s="38">
        <v>7</v>
      </c>
    </row>
    <row r="15" spans="1:20" x14ac:dyDescent="0.25">
      <c r="A15" s="120"/>
      <c r="B15" s="129"/>
      <c r="C15" s="7" t="s">
        <v>281</v>
      </c>
      <c r="D15" s="58">
        <v>2.0393518518518519E-2</v>
      </c>
      <c r="E15" s="59">
        <f>D15-D14</f>
        <v>6.1111111111111106E-3</v>
      </c>
      <c r="F15" s="61">
        <f>D16</f>
        <v>2.7129629629629632E-2</v>
      </c>
      <c r="G15" s="33"/>
      <c r="H15" s="41"/>
      <c r="L15" s="36" t="s">
        <v>19</v>
      </c>
      <c r="M15" s="37">
        <v>52</v>
      </c>
      <c r="N15" s="37">
        <v>53</v>
      </c>
      <c r="O15" s="37">
        <f t="shared" si="0"/>
        <v>105</v>
      </c>
      <c r="P15" s="38">
        <v>10</v>
      </c>
      <c r="Q15" s="37">
        <v>17</v>
      </c>
      <c r="R15" s="37">
        <v>110</v>
      </c>
      <c r="S15" s="37">
        <f t="shared" si="1"/>
        <v>127</v>
      </c>
      <c r="T15" s="38">
        <v>8</v>
      </c>
    </row>
    <row r="16" spans="1:20" ht="15.75" thickBot="1" x14ac:dyDescent="0.3">
      <c r="A16" s="121"/>
      <c r="B16" s="130"/>
      <c r="C16" s="24" t="s">
        <v>282</v>
      </c>
      <c r="D16" s="62">
        <v>2.7129629629629632E-2</v>
      </c>
      <c r="E16" s="63">
        <f>D16-D15</f>
        <v>6.7361111111111129E-3</v>
      </c>
      <c r="F16" s="64">
        <f>D16</f>
        <v>2.7129629629629632E-2</v>
      </c>
      <c r="G16" s="34"/>
      <c r="H16" s="42"/>
      <c r="L16" s="36" t="s">
        <v>12</v>
      </c>
      <c r="M16" s="37">
        <v>86</v>
      </c>
      <c r="N16" s="37">
        <v>97</v>
      </c>
      <c r="O16" s="37">
        <f t="shared" si="0"/>
        <v>183</v>
      </c>
      <c r="P16" s="38">
        <v>1</v>
      </c>
      <c r="Q16" s="37">
        <v>70</v>
      </c>
      <c r="R16" s="37">
        <v>54</v>
      </c>
      <c r="S16" s="37">
        <f t="shared" si="1"/>
        <v>124</v>
      </c>
      <c r="T16" s="38">
        <v>9</v>
      </c>
    </row>
    <row r="17" spans="1:20" x14ac:dyDescent="0.25">
      <c r="A17" s="119">
        <v>2</v>
      </c>
      <c r="B17" s="122" t="s">
        <v>105</v>
      </c>
      <c r="C17" s="19" t="s">
        <v>270</v>
      </c>
      <c r="D17" s="65">
        <v>7.083333333333333E-3</v>
      </c>
      <c r="E17" s="66">
        <f>D17</f>
        <v>7.083333333333333E-3</v>
      </c>
      <c r="F17" s="67">
        <f>D20</f>
        <v>2.7303240740740743E-2</v>
      </c>
      <c r="G17" s="32"/>
      <c r="H17" s="41"/>
      <c r="L17" s="36" t="s">
        <v>21</v>
      </c>
      <c r="M17" s="37">
        <v>25</v>
      </c>
      <c r="N17" s="37">
        <v>70</v>
      </c>
      <c r="O17" s="37">
        <f t="shared" si="0"/>
        <v>95</v>
      </c>
      <c r="P17" s="38">
        <v>12</v>
      </c>
      <c r="Q17" s="37">
        <v>83</v>
      </c>
      <c r="R17" s="37">
        <v>28</v>
      </c>
      <c r="S17" s="37">
        <f t="shared" si="1"/>
        <v>111</v>
      </c>
      <c r="T17" s="38">
        <v>10</v>
      </c>
    </row>
    <row r="18" spans="1:20" x14ac:dyDescent="0.25">
      <c r="A18" s="120"/>
      <c r="B18" s="123"/>
      <c r="C18" s="7" t="s">
        <v>271</v>
      </c>
      <c r="D18" s="58">
        <v>1.4756944444444446E-2</v>
      </c>
      <c r="E18" s="59">
        <f>D18-D17</f>
        <v>7.6736111111111128E-3</v>
      </c>
      <c r="F18" s="60">
        <f>D20</f>
        <v>2.7303240740740743E-2</v>
      </c>
      <c r="G18" s="33">
        <v>3</v>
      </c>
      <c r="H18" s="41">
        <v>196</v>
      </c>
      <c r="L18" s="36" t="s">
        <v>29</v>
      </c>
      <c r="M18" s="37"/>
      <c r="N18" s="37">
        <v>56</v>
      </c>
      <c r="O18" s="37">
        <f t="shared" si="0"/>
        <v>56</v>
      </c>
      <c r="P18" s="38">
        <v>24</v>
      </c>
      <c r="Q18" s="37">
        <v>52</v>
      </c>
      <c r="R18" s="37">
        <v>47</v>
      </c>
      <c r="S18" s="37">
        <f t="shared" si="1"/>
        <v>99</v>
      </c>
      <c r="T18" s="38">
        <v>11</v>
      </c>
    </row>
    <row r="19" spans="1:20" x14ac:dyDescent="0.25">
      <c r="A19" s="120"/>
      <c r="B19" s="123"/>
      <c r="C19" s="7" t="s">
        <v>272</v>
      </c>
      <c r="D19" s="58">
        <v>2.0949074074074075E-2</v>
      </c>
      <c r="E19" s="59">
        <f>D19-D18</f>
        <v>6.192129629629629E-3</v>
      </c>
      <c r="F19" s="61">
        <f>D20</f>
        <v>2.7303240740740743E-2</v>
      </c>
      <c r="G19" s="33"/>
      <c r="H19" s="41"/>
      <c r="L19" s="36" t="s">
        <v>22</v>
      </c>
      <c r="M19" s="37">
        <v>44</v>
      </c>
      <c r="N19" s="37">
        <v>38</v>
      </c>
      <c r="O19" s="37">
        <f t="shared" si="0"/>
        <v>82</v>
      </c>
      <c r="P19" s="38">
        <v>14</v>
      </c>
      <c r="Q19" s="37">
        <v>28</v>
      </c>
      <c r="R19" s="37">
        <v>67</v>
      </c>
      <c r="S19" s="37">
        <f t="shared" si="1"/>
        <v>95</v>
      </c>
      <c r="T19" s="38">
        <v>12</v>
      </c>
    </row>
    <row r="20" spans="1:20" ht="15.75" thickBot="1" x14ac:dyDescent="0.3">
      <c r="A20" s="121"/>
      <c r="B20" s="124"/>
      <c r="C20" s="9" t="s">
        <v>273</v>
      </c>
      <c r="D20" s="68">
        <v>2.7303240740740743E-2</v>
      </c>
      <c r="E20" s="69">
        <f>D20-D19</f>
        <v>6.3541666666666677E-3</v>
      </c>
      <c r="F20" s="70">
        <f>D20</f>
        <v>2.7303240740740743E-2</v>
      </c>
      <c r="G20" s="34"/>
      <c r="H20" s="41"/>
      <c r="L20" s="36" t="s">
        <v>42</v>
      </c>
      <c r="M20" s="37">
        <v>60</v>
      </c>
      <c r="N20" s="37">
        <v>61</v>
      </c>
      <c r="O20" s="37">
        <f t="shared" si="0"/>
        <v>121</v>
      </c>
      <c r="P20" s="38">
        <v>7</v>
      </c>
      <c r="Q20" s="37">
        <v>32</v>
      </c>
      <c r="R20" s="37">
        <v>59</v>
      </c>
      <c r="S20" s="37">
        <f t="shared" si="1"/>
        <v>91</v>
      </c>
      <c r="T20" s="38">
        <v>13</v>
      </c>
    </row>
    <row r="21" spans="1:20" ht="17.25" customHeight="1" x14ac:dyDescent="0.25">
      <c r="A21" s="119">
        <v>6</v>
      </c>
      <c r="B21" s="125" t="s">
        <v>128</v>
      </c>
      <c r="C21" s="6" t="s">
        <v>189</v>
      </c>
      <c r="D21" s="55">
        <v>7.4189814814814813E-3</v>
      </c>
      <c r="E21" s="66">
        <f>D21</f>
        <v>7.4189814814814813E-3</v>
      </c>
      <c r="F21" s="67">
        <f>D24</f>
        <v>2.7465277777777772E-2</v>
      </c>
      <c r="G21" s="32"/>
      <c r="H21" s="40"/>
      <c r="L21" s="39" t="s">
        <v>43</v>
      </c>
      <c r="M21" s="37">
        <v>32</v>
      </c>
      <c r="N21" s="37">
        <v>13</v>
      </c>
      <c r="O21" s="37">
        <f t="shared" si="0"/>
        <v>45</v>
      </c>
      <c r="P21" s="38">
        <v>25</v>
      </c>
      <c r="Q21" s="37"/>
      <c r="R21" s="37">
        <v>90</v>
      </c>
      <c r="S21" s="37">
        <f t="shared" si="1"/>
        <v>90</v>
      </c>
      <c r="T21" s="38">
        <v>14</v>
      </c>
    </row>
    <row r="22" spans="1:20" x14ac:dyDescent="0.25">
      <c r="A22" s="120"/>
      <c r="B22" s="126"/>
      <c r="C22" s="7" t="s">
        <v>190</v>
      </c>
      <c r="D22" s="58">
        <v>1.4120370370370368E-2</v>
      </c>
      <c r="E22" s="59">
        <f>D22-D21</f>
        <v>6.7013888888888869E-3</v>
      </c>
      <c r="F22" s="60">
        <f>D24</f>
        <v>2.7465277777777772E-2</v>
      </c>
      <c r="G22" s="33">
        <v>4</v>
      </c>
      <c r="H22" s="41">
        <v>188</v>
      </c>
      <c r="L22" s="36" t="s">
        <v>13</v>
      </c>
      <c r="M22" s="37">
        <v>53</v>
      </c>
      <c r="N22" s="37">
        <v>98</v>
      </c>
      <c r="O22" s="37">
        <f t="shared" si="0"/>
        <v>151</v>
      </c>
      <c r="P22" s="38">
        <v>3</v>
      </c>
      <c r="Q22" s="37">
        <v>60</v>
      </c>
      <c r="R22" s="37">
        <v>22</v>
      </c>
      <c r="S22" s="37">
        <f t="shared" si="1"/>
        <v>82</v>
      </c>
      <c r="T22" s="38">
        <v>15</v>
      </c>
    </row>
    <row r="23" spans="1:20" x14ac:dyDescent="0.25">
      <c r="A23" s="120"/>
      <c r="B23" s="126"/>
      <c r="C23" s="7" t="s">
        <v>191</v>
      </c>
      <c r="D23" s="58">
        <v>2.1238425925925924E-2</v>
      </c>
      <c r="E23" s="59">
        <f>D23-D22</f>
        <v>7.1180555555555563E-3</v>
      </c>
      <c r="F23" s="61">
        <f>D24</f>
        <v>2.7465277777777772E-2</v>
      </c>
      <c r="G23" s="33"/>
      <c r="H23" s="41"/>
      <c r="L23" s="36" t="s">
        <v>24</v>
      </c>
      <c r="M23" s="37">
        <v>51</v>
      </c>
      <c r="N23" s="37">
        <v>14</v>
      </c>
      <c r="O23" s="37">
        <f t="shared" si="0"/>
        <v>65</v>
      </c>
      <c r="P23" s="38">
        <v>18</v>
      </c>
      <c r="Q23" s="37">
        <v>17</v>
      </c>
      <c r="R23" s="37">
        <v>59</v>
      </c>
      <c r="S23" s="37">
        <f t="shared" si="1"/>
        <v>76</v>
      </c>
      <c r="T23" s="38">
        <v>16</v>
      </c>
    </row>
    <row r="24" spans="1:20" ht="15.75" thickBot="1" x14ac:dyDescent="0.3">
      <c r="A24" s="121"/>
      <c r="B24" s="127"/>
      <c r="C24" s="24" t="s">
        <v>278</v>
      </c>
      <c r="D24" s="62">
        <v>2.7465277777777772E-2</v>
      </c>
      <c r="E24" s="69">
        <f>D24-D23</f>
        <v>6.226851851851848E-3</v>
      </c>
      <c r="F24" s="70">
        <f>D24</f>
        <v>2.7465277777777772E-2</v>
      </c>
      <c r="G24" s="34"/>
      <c r="H24" s="42"/>
      <c r="L24" s="36" t="s">
        <v>20</v>
      </c>
      <c r="M24" s="37">
        <v>37</v>
      </c>
      <c r="N24" s="37">
        <v>62</v>
      </c>
      <c r="O24" s="37">
        <f t="shared" si="0"/>
        <v>99</v>
      </c>
      <c r="P24" s="38">
        <v>11</v>
      </c>
      <c r="Q24" s="37">
        <v>56</v>
      </c>
      <c r="R24" s="37">
        <v>10</v>
      </c>
      <c r="S24" s="37">
        <f t="shared" si="1"/>
        <v>66</v>
      </c>
      <c r="T24" s="38">
        <v>17</v>
      </c>
    </row>
    <row r="25" spans="1:20" x14ac:dyDescent="0.25">
      <c r="A25" s="119">
        <v>5</v>
      </c>
      <c r="B25" s="122" t="s">
        <v>96</v>
      </c>
      <c r="C25" s="19" t="s">
        <v>185</v>
      </c>
      <c r="D25" s="65">
        <v>7.6157407407407415E-3</v>
      </c>
      <c r="E25" s="21">
        <f>D25</f>
        <v>7.6157407407407415E-3</v>
      </c>
      <c r="F25" s="43">
        <f>D28</f>
        <v>2.75E-2</v>
      </c>
      <c r="G25" s="32"/>
      <c r="H25" s="41"/>
      <c r="L25" s="36" t="s">
        <v>27</v>
      </c>
      <c r="M25" s="37">
        <v>28</v>
      </c>
      <c r="N25" s="37">
        <v>34</v>
      </c>
      <c r="O25" s="37">
        <f t="shared" si="0"/>
        <v>62</v>
      </c>
      <c r="P25" s="38">
        <v>21</v>
      </c>
      <c r="Q25" s="37">
        <v>6</v>
      </c>
      <c r="R25" s="37">
        <v>59</v>
      </c>
      <c r="S25" s="37">
        <f t="shared" si="1"/>
        <v>65</v>
      </c>
      <c r="T25" s="38">
        <v>18</v>
      </c>
    </row>
    <row r="26" spans="1:20" x14ac:dyDescent="0.25">
      <c r="A26" s="120"/>
      <c r="B26" s="123"/>
      <c r="C26" s="7" t="s">
        <v>186</v>
      </c>
      <c r="D26" s="58">
        <v>1.4606481481481482E-2</v>
      </c>
      <c r="E26" s="13">
        <f>D26-D25</f>
        <v>6.9907407407407409E-3</v>
      </c>
      <c r="F26" s="15">
        <f>D28</f>
        <v>2.75E-2</v>
      </c>
      <c r="G26" s="33">
        <v>5</v>
      </c>
      <c r="H26" s="41">
        <v>184</v>
      </c>
      <c r="L26" s="36" t="s">
        <v>14</v>
      </c>
      <c r="M26" s="37">
        <v>85</v>
      </c>
      <c r="N26" s="37">
        <v>60</v>
      </c>
      <c r="O26" s="37">
        <f t="shared" si="0"/>
        <v>145</v>
      </c>
      <c r="P26" s="38">
        <v>4</v>
      </c>
      <c r="Q26" s="37">
        <v>49</v>
      </c>
      <c r="R26" s="37">
        <v>11</v>
      </c>
      <c r="S26" s="37">
        <f t="shared" si="1"/>
        <v>60</v>
      </c>
      <c r="T26" s="38">
        <v>19</v>
      </c>
    </row>
    <row r="27" spans="1:20" x14ac:dyDescent="0.25">
      <c r="A27" s="120"/>
      <c r="B27" s="123"/>
      <c r="C27" s="7" t="s">
        <v>187</v>
      </c>
      <c r="D27" s="58">
        <v>2.1030092592592597E-2</v>
      </c>
      <c r="E27" s="13">
        <f>D27-D26</f>
        <v>6.4236111111111143E-3</v>
      </c>
      <c r="F27" s="44">
        <f>D28</f>
        <v>2.75E-2</v>
      </c>
      <c r="G27" s="33"/>
      <c r="H27" s="41"/>
      <c r="L27" s="36" t="s">
        <v>28</v>
      </c>
      <c r="M27" s="37">
        <v>49</v>
      </c>
      <c r="N27" s="37">
        <v>11</v>
      </c>
      <c r="O27" s="37">
        <f t="shared" si="0"/>
        <v>60</v>
      </c>
      <c r="P27" s="38">
        <v>22</v>
      </c>
      <c r="Q27" s="37">
        <v>18</v>
      </c>
      <c r="R27" s="37">
        <v>39</v>
      </c>
      <c r="S27" s="37">
        <f t="shared" si="1"/>
        <v>57</v>
      </c>
      <c r="T27" s="38">
        <v>20</v>
      </c>
    </row>
    <row r="28" spans="1:20" ht="15.75" thickBot="1" x14ac:dyDescent="0.3">
      <c r="A28" s="121"/>
      <c r="B28" s="124"/>
      <c r="C28" s="9" t="s">
        <v>188</v>
      </c>
      <c r="D28" s="68">
        <v>2.75E-2</v>
      </c>
      <c r="E28" s="23">
        <f>D28-D27</f>
        <v>6.4699074074074034E-3</v>
      </c>
      <c r="F28" s="45">
        <f>D28</f>
        <v>2.75E-2</v>
      </c>
      <c r="G28" s="34"/>
      <c r="H28" s="41"/>
      <c r="L28" s="36" t="s">
        <v>44</v>
      </c>
      <c r="M28" s="37"/>
      <c r="N28" s="37"/>
      <c r="O28" s="37"/>
      <c r="P28" s="38">
        <v>32</v>
      </c>
      <c r="Q28" s="37">
        <v>33</v>
      </c>
      <c r="R28" s="37">
        <v>20</v>
      </c>
      <c r="S28" s="37">
        <f t="shared" si="1"/>
        <v>53</v>
      </c>
      <c r="T28" s="38">
        <v>21</v>
      </c>
    </row>
    <row r="29" spans="1:20" ht="15" customHeight="1" x14ac:dyDescent="0.25">
      <c r="A29" s="119">
        <v>9</v>
      </c>
      <c r="B29" s="122" t="s">
        <v>59</v>
      </c>
      <c r="C29" s="6" t="s">
        <v>196</v>
      </c>
      <c r="D29" s="55">
        <v>7.3495370370370372E-3</v>
      </c>
      <c r="E29" s="12">
        <f>D29</f>
        <v>7.3495370370370372E-3</v>
      </c>
      <c r="F29" s="46">
        <f>D32</f>
        <v>2.7951388888888887E-2</v>
      </c>
      <c r="G29" s="32"/>
      <c r="H29" s="40"/>
      <c r="L29" s="36" t="s">
        <v>45</v>
      </c>
      <c r="M29" s="37">
        <v>21</v>
      </c>
      <c r="N29" s="37">
        <v>19</v>
      </c>
      <c r="O29" s="37">
        <f>N29+M29</f>
        <v>40</v>
      </c>
      <c r="P29" s="38">
        <v>27</v>
      </c>
      <c r="Q29" s="37">
        <v>36</v>
      </c>
      <c r="R29" s="37">
        <v>13</v>
      </c>
      <c r="S29" s="37">
        <f t="shared" si="1"/>
        <v>49</v>
      </c>
      <c r="T29" s="38">
        <v>22</v>
      </c>
    </row>
    <row r="30" spans="1:20" x14ac:dyDescent="0.25">
      <c r="A30" s="120"/>
      <c r="B30" s="123"/>
      <c r="C30" s="7" t="s">
        <v>197</v>
      </c>
      <c r="D30" s="58">
        <v>1.4814814814814814E-2</v>
      </c>
      <c r="E30" s="13">
        <f>D30-D29</f>
        <v>7.4652777777777764E-3</v>
      </c>
      <c r="F30" s="15">
        <f>D32</f>
        <v>2.7951388888888887E-2</v>
      </c>
      <c r="G30" s="33">
        <v>6</v>
      </c>
      <c r="H30" s="41">
        <v>180</v>
      </c>
      <c r="L30" s="36" t="s">
        <v>16</v>
      </c>
      <c r="M30" s="37">
        <v>57</v>
      </c>
      <c r="N30" s="37">
        <v>65</v>
      </c>
      <c r="O30" s="37">
        <f>N30+M30</f>
        <v>122</v>
      </c>
      <c r="P30" s="38">
        <v>6</v>
      </c>
      <c r="Q30" s="37">
        <v>28</v>
      </c>
      <c r="R30" s="37">
        <v>17</v>
      </c>
      <c r="S30" s="37">
        <f t="shared" si="1"/>
        <v>45</v>
      </c>
      <c r="T30" s="38">
        <v>23</v>
      </c>
    </row>
    <row r="31" spans="1:20" x14ac:dyDescent="0.25">
      <c r="A31" s="120"/>
      <c r="B31" s="123"/>
      <c r="C31" s="7" t="s">
        <v>198</v>
      </c>
      <c r="D31" s="58">
        <v>2.1087962962962961E-2</v>
      </c>
      <c r="E31" s="13">
        <f>D31-D30</f>
        <v>6.2731481481481475E-3</v>
      </c>
      <c r="F31" s="44">
        <f>D32</f>
        <v>2.7951388888888887E-2</v>
      </c>
      <c r="G31" s="33"/>
      <c r="H31" s="41"/>
      <c r="L31" s="36" t="s">
        <v>46</v>
      </c>
      <c r="M31" s="37">
        <v>23</v>
      </c>
      <c r="N31" s="37">
        <v>69</v>
      </c>
      <c r="O31" s="37">
        <f>N31+M31</f>
        <v>92</v>
      </c>
      <c r="P31" s="38">
        <v>13</v>
      </c>
      <c r="Q31" s="37">
        <v>32</v>
      </c>
      <c r="R31" s="37">
        <v>13</v>
      </c>
      <c r="S31" s="37">
        <f t="shared" si="1"/>
        <v>45</v>
      </c>
      <c r="T31" s="38">
        <v>24</v>
      </c>
    </row>
    <row r="32" spans="1:20" ht="15.75" thickBot="1" x14ac:dyDescent="0.3">
      <c r="A32" s="121"/>
      <c r="B32" s="124"/>
      <c r="C32" s="24" t="s">
        <v>199</v>
      </c>
      <c r="D32" s="62">
        <v>2.7951388888888887E-2</v>
      </c>
      <c r="E32" s="26">
        <f>D32-D31</f>
        <v>6.8634259259259256E-3</v>
      </c>
      <c r="F32" s="47">
        <f>D32</f>
        <v>2.7951388888888887E-2</v>
      </c>
      <c r="G32" s="34"/>
      <c r="H32" s="42"/>
      <c r="L32" s="36" t="s">
        <v>30</v>
      </c>
      <c r="M32" s="37">
        <v>44</v>
      </c>
      <c r="N32" s="37"/>
      <c r="O32" s="37">
        <f>N32+M32</f>
        <v>44</v>
      </c>
      <c r="P32" s="38">
        <v>26</v>
      </c>
      <c r="Q32" s="37">
        <v>36</v>
      </c>
      <c r="R32" s="37"/>
      <c r="S32" s="37">
        <f t="shared" si="1"/>
        <v>36</v>
      </c>
      <c r="T32" s="38">
        <v>25</v>
      </c>
    </row>
    <row r="33" spans="1:20" ht="15" customHeight="1" x14ac:dyDescent="0.25">
      <c r="A33" s="119">
        <v>4</v>
      </c>
      <c r="B33" s="122" t="s">
        <v>106</v>
      </c>
      <c r="C33" s="19" t="s">
        <v>181</v>
      </c>
      <c r="D33" s="65">
        <v>6.6898148148148142E-3</v>
      </c>
      <c r="E33" s="21">
        <f>D33</f>
        <v>6.6898148148148142E-3</v>
      </c>
      <c r="F33" s="43">
        <f>D36</f>
        <v>2.8136574074074074E-2</v>
      </c>
      <c r="G33" s="32"/>
      <c r="H33" s="41"/>
      <c r="L33" s="36" t="s">
        <v>33</v>
      </c>
      <c r="M33" s="37"/>
      <c r="N33" s="37"/>
      <c r="O33" s="37"/>
      <c r="P33" s="38">
        <v>33</v>
      </c>
      <c r="Q33" s="37">
        <v>2</v>
      </c>
      <c r="R33" s="37">
        <v>33</v>
      </c>
      <c r="S33" s="37">
        <f t="shared" si="1"/>
        <v>35</v>
      </c>
      <c r="T33" s="38">
        <v>35</v>
      </c>
    </row>
    <row r="34" spans="1:20" x14ac:dyDescent="0.25">
      <c r="A34" s="120"/>
      <c r="B34" s="123"/>
      <c r="C34" s="7" t="s">
        <v>182</v>
      </c>
      <c r="D34" s="58">
        <v>1.4328703703703703E-2</v>
      </c>
      <c r="E34" s="13">
        <f>D34-D33</f>
        <v>7.6388888888888886E-3</v>
      </c>
      <c r="F34" s="15">
        <f>D36</f>
        <v>2.8136574074074074E-2</v>
      </c>
      <c r="G34" s="33">
        <v>7</v>
      </c>
      <c r="H34" s="41">
        <v>176</v>
      </c>
      <c r="L34" s="36" t="s">
        <v>17</v>
      </c>
      <c r="M34" s="37">
        <v>48</v>
      </c>
      <c r="N34" s="37">
        <v>64</v>
      </c>
      <c r="O34" s="37">
        <f t="shared" ref="O34:O40" si="2">N34+M34</f>
        <v>112</v>
      </c>
      <c r="P34" s="38">
        <v>8</v>
      </c>
      <c r="Q34" s="37">
        <v>12</v>
      </c>
      <c r="R34" s="37">
        <v>16</v>
      </c>
      <c r="S34" s="37">
        <f t="shared" si="1"/>
        <v>28</v>
      </c>
      <c r="T34" s="38">
        <v>36</v>
      </c>
    </row>
    <row r="35" spans="1:20" x14ac:dyDescent="0.25">
      <c r="A35" s="120"/>
      <c r="B35" s="123"/>
      <c r="C35" s="7" t="s">
        <v>183</v>
      </c>
      <c r="D35" s="58">
        <v>2.0856481481481479E-2</v>
      </c>
      <c r="E35" s="13">
        <f>D35-D34</f>
        <v>6.5277777777777764E-3</v>
      </c>
      <c r="F35" s="44">
        <f>D36</f>
        <v>2.8136574074074074E-2</v>
      </c>
      <c r="G35" s="33"/>
      <c r="H35" s="41"/>
      <c r="L35" s="36" t="s">
        <v>31</v>
      </c>
      <c r="M35" s="37"/>
      <c r="N35" s="37">
        <v>34</v>
      </c>
      <c r="O35" s="37">
        <f t="shared" si="2"/>
        <v>34</v>
      </c>
      <c r="P35" s="38">
        <v>28</v>
      </c>
      <c r="Q35" s="37">
        <v>24</v>
      </c>
      <c r="R35" s="37"/>
      <c r="S35" s="37">
        <f t="shared" si="1"/>
        <v>24</v>
      </c>
      <c r="T35" s="38">
        <v>37</v>
      </c>
    </row>
    <row r="36" spans="1:20" ht="15.75" thickBot="1" x14ac:dyDescent="0.3">
      <c r="A36" s="121"/>
      <c r="B36" s="124"/>
      <c r="C36" s="9" t="s">
        <v>184</v>
      </c>
      <c r="D36" s="68">
        <v>2.8136574074074074E-2</v>
      </c>
      <c r="E36" s="23">
        <f>D36-D35</f>
        <v>7.2800925925925949E-3</v>
      </c>
      <c r="F36" s="45">
        <f>D36</f>
        <v>2.8136574074074074E-2</v>
      </c>
      <c r="G36" s="34"/>
      <c r="H36" s="41"/>
      <c r="L36" s="36" t="s">
        <v>32</v>
      </c>
      <c r="M36" s="37">
        <v>6</v>
      </c>
      <c r="N36" s="37"/>
      <c r="O36" s="37">
        <f t="shared" si="2"/>
        <v>6</v>
      </c>
      <c r="P36" s="38">
        <v>31</v>
      </c>
      <c r="Q36" s="37"/>
      <c r="R36" s="37">
        <v>24</v>
      </c>
      <c r="S36" s="37">
        <f t="shared" si="1"/>
        <v>24</v>
      </c>
      <c r="T36" s="38">
        <v>38</v>
      </c>
    </row>
    <row r="37" spans="1:20" x14ac:dyDescent="0.25">
      <c r="A37" s="119">
        <v>3</v>
      </c>
      <c r="B37" s="122" t="s">
        <v>58</v>
      </c>
      <c r="C37" s="6" t="s">
        <v>274</v>
      </c>
      <c r="D37" s="55">
        <v>7.8356481481481489E-3</v>
      </c>
      <c r="E37" s="66">
        <f>D37</f>
        <v>7.8356481481481489E-3</v>
      </c>
      <c r="F37" s="67">
        <f>D40</f>
        <v>2.8148148148148148E-2</v>
      </c>
      <c r="G37" s="32"/>
      <c r="H37" s="40"/>
      <c r="L37" s="36" t="s">
        <v>23</v>
      </c>
      <c r="M37" s="37">
        <v>58</v>
      </c>
      <c r="N37" s="37">
        <v>16</v>
      </c>
      <c r="O37" s="37">
        <f t="shared" si="2"/>
        <v>74</v>
      </c>
      <c r="P37" s="38">
        <v>16</v>
      </c>
      <c r="Q37" s="37">
        <v>8</v>
      </c>
      <c r="R37" s="37"/>
      <c r="S37" s="37">
        <f t="shared" si="1"/>
        <v>8</v>
      </c>
      <c r="T37" s="38">
        <v>39</v>
      </c>
    </row>
    <row r="38" spans="1:20" x14ac:dyDescent="0.25">
      <c r="A38" s="120"/>
      <c r="B38" s="123"/>
      <c r="C38" s="7" t="s">
        <v>275</v>
      </c>
      <c r="D38" s="58">
        <v>1.4884259259259259E-2</v>
      </c>
      <c r="E38" s="59">
        <f>D38-D37</f>
        <v>7.0486111111111097E-3</v>
      </c>
      <c r="F38" s="60">
        <f>D40</f>
        <v>2.8148148148148148E-2</v>
      </c>
      <c r="G38" s="33">
        <v>8</v>
      </c>
      <c r="H38" s="41">
        <v>172</v>
      </c>
      <c r="L38" s="36" t="s">
        <v>47</v>
      </c>
      <c r="M38" s="37"/>
      <c r="N38" s="37">
        <v>10</v>
      </c>
      <c r="O38" s="37">
        <f t="shared" si="2"/>
        <v>10</v>
      </c>
      <c r="P38" s="38">
        <v>30</v>
      </c>
      <c r="Q38" s="37">
        <v>5</v>
      </c>
      <c r="R38" s="37">
        <v>3</v>
      </c>
      <c r="S38" s="37">
        <f t="shared" si="1"/>
        <v>8</v>
      </c>
      <c r="T38" s="38">
        <v>40</v>
      </c>
    </row>
    <row r="39" spans="1:20" x14ac:dyDescent="0.25">
      <c r="A39" s="120"/>
      <c r="B39" s="123"/>
      <c r="C39" s="7" t="s">
        <v>276</v>
      </c>
      <c r="D39" s="58">
        <v>2.1701388888888892E-2</v>
      </c>
      <c r="E39" s="59">
        <f>D39-D38</f>
        <v>6.8171296296296331E-3</v>
      </c>
      <c r="F39" s="61">
        <f>D40</f>
        <v>2.8148148148148148E-2</v>
      </c>
      <c r="G39" s="33"/>
      <c r="H39" s="41"/>
      <c r="L39" s="36" t="s">
        <v>26</v>
      </c>
      <c r="M39" s="37">
        <v>35</v>
      </c>
      <c r="N39" s="37">
        <v>27</v>
      </c>
      <c r="O39" s="37">
        <f t="shared" si="2"/>
        <v>62</v>
      </c>
      <c r="P39" s="38">
        <v>20</v>
      </c>
      <c r="Q39" s="37"/>
      <c r="R39" s="37">
        <v>7</v>
      </c>
      <c r="S39" s="37">
        <f t="shared" si="1"/>
        <v>7</v>
      </c>
      <c r="T39" s="38">
        <v>41</v>
      </c>
    </row>
    <row r="40" spans="1:20" ht="15.75" thickBot="1" x14ac:dyDescent="0.3">
      <c r="A40" s="121"/>
      <c r="B40" s="124"/>
      <c r="C40" s="24" t="s">
        <v>277</v>
      </c>
      <c r="D40" s="62">
        <v>2.8148148148148148E-2</v>
      </c>
      <c r="E40" s="69">
        <f>D40-D39</f>
        <v>6.4467592592592562E-3</v>
      </c>
      <c r="F40" s="70">
        <f>D40</f>
        <v>2.8148148148148148E-2</v>
      </c>
      <c r="G40" s="34"/>
      <c r="H40" s="42"/>
      <c r="L40" s="36" t="s">
        <v>48</v>
      </c>
      <c r="M40" s="37">
        <v>18</v>
      </c>
      <c r="N40" s="37"/>
      <c r="O40" s="37">
        <f t="shared" si="2"/>
        <v>18</v>
      </c>
      <c r="P40" s="38">
        <v>29</v>
      </c>
      <c r="Q40" s="37"/>
      <c r="R40" s="37">
        <v>5</v>
      </c>
      <c r="S40" s="37">
        <f t="shared" si="1"/>
        <v>5</v>
      </c>
      <c r="T40" s="38">
        <v>42</v>
      </c>
    </row>
    <row r="41" spans="1:20" x14ac:dyDescent="0.25">
      <c r="A41" s="119">
        <v>8</v>
      </c>
      <c r="B41" s="122" t="s">
        <v>40</v>
      </c>
      <c r="C41" s="19" t="s">
        <v>192</v>
      </c>
      <c r="D41" s="65">
        <v>7.0601851851851841E-3</v>
      </c>
      <c r="E41" s="21">
        <f>D41</f>
        <v>7.0601851851851841E-3</v>
      </c>
      <c r="F41" s="43">
        <f>D44</f>
        <v>2.8310185185185185E-2</v>
      </c>
      <c r="G41" s="32"/>
      <c r="H41" s="41"/>
      <c r="L41" s="36" t="s">
        <v>34</v>
      </c>
      <c r="M41" s="37"/>
      <c r="N41" s="37"/>
      <c r="O41" s="37"/>
      <c r="P41" s="38">
        <v>34</v>
      </c>
      <c r="Q41" s="37"/>
      <c r="R41" s="37"/>
      <c r="S41" s="37"/>
      <c r="T41" s="38">
        <v>34</v>
      </c>
    </row>
    <row r="42" spans="1:20" x14ac:dyDescent="0.25">
      <c r="A42" s="120"/>
      <c r="B42" s="123"/>
      <c r="C42" s="7" t="s">
        <v>193</v>
      </c>
      <c r="D42" s="58">
        <v>1.4583333333333332E-2</v>
      </c>
      <c r="E42" s="13">
        <f>D42-D41</f>
        <v>7.5231481481481477E-3</v>
      </c>
      <c r="F42" s="15">
        <f>D44</f>
        <v>2.8310185185185185E-2</v>
      </c>
      <c r="G42" s="33">
        <v>9</v>
      </c>
      <c r="H42" s="41">
        <v>168</v>
      </c>
    </row>
    <row r="43" spans="1:20" x14ac:dyDescent="0.25">
      <c r="A43" s="120"/>
      <c r="B43" s="123"/>
      <c r="C43" s="7" t="s">
        <v>194</v>
      </c>
      <c r="D43" s="58">
        <v>2.1504629629629627E-2</v>
      </c>
      <c r="E43" s="13">
        <f>D43-D42</f>
        <v>6.9212962962962952E-3</v>
      </c>
      <c r="F43" s="44">
        <f>D44</f>
        <v>2.8310185185185185E-2</v>
      </c>
      <c r="G43" s="33"/>
      <c r="H43" s="41"/>
    </row>
    <row r="44" spans="1:20" ht="15.75" thickBot="1" x14ac:dyDescent="0.3">
      <c r="A44" s="121"/>
      <c r="B44" s="124"/>
      <c r="C44" s="9" t="s">
        <v>195</v>
      </c>
      <c r="D44" s="68">
        <v>2.8310185185185185E-2</v>
      </c>
      <c r="E44" s="23">
        <f>D44-D43</f>
        <v>6.8055555555555577E-3</v>
      </c>
      <c r="F44" s="45">
        <f>D44</f>
        <v>2.8310185185185185E-2</v>
      </c>
      <c r="G44" s="34"/>
      <c r="H44" s="41"/>
    </row>
    <row r="45" spans="1:20" ht="16.5" customHeight="1" x14ac:dyDescent="0.25">
      <c r="A45" s="119">
        <v>13</v>
      </c>
      <c r="B45" s="128" t="s">
        <v>351</v>
      </c>
      <c r="C45" s="6" t="s">
        <v>207</v>
      </c>
      <c r="D45" s="55">
        <v>7.1180555555555554E-3</v>
      </c>
      <c r="E45" s="12">
        <f>D45</f>
        <v>7.1180555555555554E-3</v>
      </c>
      <c r="F45" s="46">
        <f>D48</f>
        <v>2.8773148148148145E-2</v>
      </c>
      <c r="G45" s="32"/>
      <c r="H45" s="40"/>
    </row>
    <row r="46" spans="1:20" x14ac:dyDescent="0.25">
      <c r="A46" s="120"/>
      <c r="B46" s="129"/>
      <c r="C46" s="7" t="s">
        <v>208</v>
      </c>
      <c r="D46" s="58">
        <v>1.4745370370370372E-2</v>
      </c>
      <c r="E46" s="13">
        <f>D46-D45</f>
        <v>7.6273148148148168E-3</v>
      </c>
      <c r="F46" s="15">
        <f>D48</f>
        <v>2.8773148148148145E-2</v>
      </c>
      <c r="G46" s="33">
        <v>10</v>
      </c>
      <c r="H46" s="41">
        <v>164</v>
      </c>
    </row>
    <row r="47" spans="1:20" x14ac:dyDescent="0.25">
      <c r="A47" s="120"/>
      <c r="B47" s="129"/>
      <c r="C47" s="7" t="s">
        <v>209</v>
      </c>
      <c r="D47" s="58">
        <v>2.1296296296296299E-2</v>
      </c>
      <c r="E47" s="13">
        <f>D47-D46</f>
        <v>6.5509259259259271E-3</v>
      </c>
      <c r="F47" s="44">
        <f>D48</f>
        <v>2.8773148148148145E-2</v>
      </c>
      <c r="G47" s="33"/>
      <c r="H47" s="41"/>
    </row>
    <row r="48" spans="1:20" ht="15.75" thickBot="1" x14ac:dyDescent="0.3">
      <c r="A48" s="121"/>
      <c r="B48" s="130"/>
      <c r="C48" s="24" t="s">
        <v>210</v>
      </c>
      <c r="D48" s="62">
        <v>2.8773148148148145E-2</v>
      </c>
      <c r="E48" s="26">
        <f>D48-D47</f>
        <v>7.4768518518518456E-3</v>
      </c>
      <c r="F48" s="47">
        <f>D48</f>
        <v>2.8773148148148145E-2</v>
      </c>
      <c r="G48" s="34"/>
      <c r="H48" s="42"/>
    </row>
    <row r="49" spans="1:8" x14ac:dyDescent="0.25">
      <c r="A49" s="119">
        <v>12</v>
      </c>
      <c r="B49" s="122" t="s">
        <v>91</v>
      </c>
      <c r="C49" s="19" t="s">
        <v>203</v>
      </c>
      <c r="D49" s="65">
        <v>7.69675925925926E-3</v>
      </c>
      <c r="E49" s="21">
        <f>D49</f>
        <v>7.69675925925926E-3</v>
      </c>
      <c r="F49" s="43">
        <f>D52</f>
        <v>2.8888888888888891E-2</v>
      </c>
      <c r="G49" s="32"/>
      <c r="H49" s="41"/>
    </row>
    <row r="50" spans="1:8" x14ac:dyDescent="0.25">
      <c r="A50" s="120"/>
      <c r="B50" s="123"/>
      <c r="C50" s="7" t="s">
        <v>204</v>
      </c>
      <c r="D50" s="58">
        <v>1.4722222222222222E-2</v>
      </c>
      <c r="E50" s="13">
        <f>D50-D49</f>
        <v>7.0254629629629617E-3</v>
      </c>
      <c r="F50" s="15">
        <f>D52</f>
        <v>2.8888888888888891E-2</v>
      </c>
      <c r="G50" s="33">
        <v>11</v>
      </c>
      <c r="H50" s="41">
        <v>160</v>
      </c>
    </row>
    <row r="51" spans="1:8" x14ac:dyDescent="0.25">
      <c r="A51" s="120"/>
      <c r="B51" s="123"/>
      <c r="C51" s="7" t="s">
        <v>205</v>
      </c>
      <c r="D51" s="58">
        <v>2.2395833333333334E-2</v>
      </c>
      <c r="E51" s="13">
        <f>D51-D50</f>
        <v>7.673611111111112E-3</v>
      </c>
      <c r="F51" s="44">
        <f>D52</f>
        <v>2.8888888888888891E-2</v>
      </c>
      <c r="G51" s="33"/>
      <c r="H51" s="41"/>
    </row>
    <row r="52" spans="1:8" ht="15.75" thickBot="1" x14ac:dyDescent="0.3">
      <c r="A52" s="121"/>
      <c r="B52" s="124"/>
      <c r="C52" s="9" t="s">
        <v>206</v>
      </c>
      <c r="D52" s="68">
        <v>2.8888888888888891E-2</v>
      </c>
      <c r="E52" s="23">
        <f>D52-D51</f>
        <v>6.4930555555555575E-3</v>
      </c>
      <c r="F52" s="45">
        <f>D52</f>
        <v>2.8888888888888891E-2</v>
      </c>
      <c r="G52" s="34"/>
      <c r="H52" s="41"/>
    </row>
    <row r="53" spans="1:8" x14ac:dyDescent="0.25">
      <c r="A53" s="119">
        <v>18</v>
      </c>
      <c r="B53" s="122" t="s">
        <v>129</v>
      </c>
      <c r="C53" s="6" t="s">
        <v>227</v>
      </c>
      <c r="D53" s="55">
        <v>7.6273148148148151E-3</v>
      </c>
      <c r="E53" s="66">
        <f>D53</f>
        <v>7.6273148148148151E-3</v>
      </c>
      <c r="F53" s="67">
        <f>D56</f>
        <v>2.9236111111111112E-2</v>
      </c>
      <c r="G53" s="32"/>
      <c r="H53" s="40"/>
    </row>
    <row r="54" spans="1:8" x14ac:dyDescent="0.25">
      <c r="A54" s="120"/>
      <c r="B54" s="123"/>
      <c r="C54" s="7" t="s">
        <v>228</v>
      </c>
      <c r="D54" s="58">
        <v>1.4664351851851852E-2</v>
      </c>
      <c r="E54" s="59">
        <f>D54-D53</f>
        <v>7.037037037037037E-3</v>
      </c>
      <c r="F54" s="60">
        <f>D56</f>
        <v>2.9236111111111112E-2</v>
      </c>
      <c r="G54" s="33">
        <v>12</v>
      </c>
      <c r="H54" s="41">
        <v>156</v>
      </c>
    </row>
    <row r="55" spans="1:8" x14ac:dyDescent="0.25">
      <c r="A55" s="120"/>
      <c r="B55" s="123"/>
      <c r="C55" s="7" t="s">
        <v>229</v>
      </c>
      <c r="D55" s="58">
        <v>2.2210648148148149E-2</v>
      </c>
      <c r="E55" s="59">
        <f>D55-D54</f>
        <v>7.5462962962962975E-3</v>
      </c>
      <c r="F55" s="61">
        <f>D56</f>
        <v>2.9236111111111112E-2</v>
      </c>
      <c r="G55" s="33"/>
      <c r="H55" s="41"/>
    </row>
    <row r="56" spans="1:8" ht="15.75" thickBot="1" x14ac:dyDescent="0.3">
      <c r="A56" s="121"/>
      <c r="B56" s="124"/>
      <c r="C56" s="24" t="s">
        <v>230</v>
      </c>
      <c r="D56" s="62">
        <v>2.9236111111111112E-2</v>
      </c>
      <c r="E56" s="69">
        <f>D56-D55</f>
        <v>7.0254629629629625E-3</v>
      </c>
      <c r="F56" s="70">
        <f>D56</f>
        <v>2.9236111111111112E-2</v>
      </c>
      <c r="G56" s="34"/>
      <c r="H56" s="42"/>
    </row>
    <row r="57" spans="1:8" ht="15" customHeight="1" x14ac:dyDescent="0.25">
      <c r="A57" s="119">
        <v>10</v>
      </c>
      <c r="B57" s="122" t="s">
        <v>72</v>
      </c>
      <c r="C57" s="19" t="s">
        <v>200</v>
      </c>
      <c r="D57" s="65">
        <v>7.9629629629629634E-3</v>
      </c>
      <c r="E57" s="66">
        <f>D57</f>
        <v>7.9629629629629634E-3</v>
      </c>
      <c r="F57" s="67">
        <f>D60</f>
        <v>2.9386574074074075E-2</v>
      </c>
      <c r="G57" s="32"/>
      <c r="H57" s="41"/>
    </row>
    <row r="58" spans="1:8" x14ac:dyDescent="0.25">
      <c r="A58" s="120"/>
      <c r="B58" s="123"/>
      <c r="C58" s="7" t="s">
        <v>201</v>
      </c>
      <c r="D58" s="58">
        <v>1.4571759259259258E-2</v>
      </c>
      <c r="E58" s="59">
        <f>D58-D57</f>
        <v>6.6087962962962949E-3</v>
      </c>
      <c r="F58" s="60">
        <f>D60</f>
        <v>2.9386574074074075E-2</v>
      </c>
      <c r="G58" s="33">
        <v>13</v>
      </c>
      <c r="H58" s="41">
        <v>152</v>
      </c>
    </row>
    <row r="59" spans="1:8" x14ac:dyDescent="0.25">
      <c r="A59" s="120"/>
      <c r="B59" s="123"/>
      <c r="C59" s="7" t="s">
        <v>202</v>
      </c>
      <c r="D59" s="58">
        <v>2.2893518518518521E-2</v>
      </c>
      <c r="E59" s="59">
        <f>D59-D58</f>
        <v>8.3217592592592631E-3</v>
      </c>
      <c r="F59" s="61">
        <f>D60</f>
        <v>2.9386574074074075E-2</v>
      </c>
      <c r="G59" s="33"/>
      <c r="H59" s="41"/>
    </row>
    <row r="60" spans="1:8" ht="15.75" thickBot="1" x14ac:dyDescent="0.3">
      <c r="A60" s="121"/>
      <c r="B60" s="124"/>
      <c r="C60" s="9" t="s">
        <v>199</v>
      </c>
      <c r="D60" s="68">
        <v>2.9386574074074075E-2</v>
      </c>
      <c r="E60" s="69">
        <f>D60-D59</f>
        <v>6.493055555555554E-3</v>
      </c>
      <c r="F60" s="70">
        <f>D60</f>
        <v>2.9386574074074075E-2</v>
      </c>
      <c r="G60" s="34"/>
      <c r="H60" s="41"/>
    </row>
    <row r="61" spans="1:8" x14ac:dyDescent="0.25">
      <c r="A61" s="119">
        <v>20</v>
      </c>
      <c r="B61" s="122" t="s">
        <v>45</v>
      </c>
      <c r="C61" s="6" t="s">
        <v>235</v>
      </c>
      <c r="D61" s="55">
        <v>8.0092592592592594E-3</v>
      </c>
      <c r="E61" s="12">
        <f>D61</f>
        <v>8.0092592592592594E-3</v>
      </c>
      <c r="F61" s="46">
        <f>D64</f>
        <v>2.9421296296296296E-2</v>
      </c>
      <c r="G61" s="32"/>
      <c r="H61" s="40"/>
    </row>
    <row r="62" spans="1:8" x14ac:dyDescent="0.25">
      <c r="A62" s="120"/>
      <c r="B62" s="123"/>
      <c r="C62" s="7" t="s">
        <v>236</v>
      </c>
      <c r="D62" s="58">
        <v>1.5682870370370371E-2</v>
      </c>
      <c r="E62" s="13">
        <f>D62-D61</f>
        <v>7.673611111111112E-3</v>
      </c>
      <c r="F62" s="15">
        <f>D64</f>
        <v>2.9421296296296296E-2</v>
      </c>
      <c r="G62" s="33">
        <v>14</v>
      </c>
      <c r="H62" s="41">
        <v>148</v>
      </c>
    </row>
    <row r="63" spans="1:8" x14ac:dyDescent="0.25">
      <c r="A63" s="120"/>
      <c r="B63" s="123"/>
      <c r="C63" s="7" t="s">
        <v>237</v>
      </c>
      <c r="D63" s="58">
        <v>2.2858796296296294E-2</v>
      </c>
      <c r="E63" s="13">
        <f>D63-D62</f>
        <v>7.1759259259259224E-3</v>
      </c>
      <c r="F63" s="44">
        <f>D64</f>
        <v>2.9421296296296296E-2</v>
      </c>
      <c r="G63" s="33"/>
      <c r="H63" s="41"/>
    </row>
    <row r="64" spans="1:8" ht="15.75" thickBot="1" x14ac:dyDescent="0.3">
      <c r="A64" s="121"/>
      <c r="B64" s="124"/>
      <c r="C64" s="24" t="s">
        <v>238</v>
      </c>
      <c r="D64" s="62">
        <v>2.9421296296296296E-2</v>
      </c>
      <c r="E64" s="26">
        <f>D64-D63</f>
        <v>6.5625000000000024E-3</v>
      </c>
      <c r="F64" s="47">
        <f>D64</f>
        <v>2.9421296296296296E-2</v>
      </c>
      <c r="G64" s="34"/>
      <c r="H64" s="42"/>
    </row>
    <row r="65" spans="1:8" x14ac:dyDescent="0.25">
      <c r="A65" s="119">
        <v>21</v>
      </c>
      <c r="B65" s="122" t="s">
        <v>82</v>
      </c>
      <c r="C65" s="19" t="s">
        <v>239</v>
      </c>
      <c r="D65" s="65">
        <v>7.4074074074074068E-3</v>
      </c>
      <c r="E65" s="21">
        <f>D65</f>
        <v>7.4074074074074068E-3</v>
      </c>
      <c r="F65" s="43">
        <f>D68</f>
        <v>2.9502314814814815E-2</v>
      </c>
      <c r="G65" s="32"/>
      <c r="H65" s="41"/>
    </row>
    <row r="66" spans="1:8" x14ac:dyDescent="0.25">
      <c r="A66" s="120"/>
      <c r="B66" s="123"/>
      <c r="C66" s="7" t="s">
        <v>240</v>
      </c>
      <c r="D66" s="58">
        <v>1.5509259259259257E-2</v>
      </c>
      <c r="E66" s="13">
        <f>D66-D65</f>
        <v>8.1018518518518497E-3</v>
      </c>
      <c r="F66" s="15">
        <f>D68</f>
        <v>2.9502314814814815E-2</v>
      </c>
      <c r="G66" s="33">
        <v>15</v>
      </c>
      <c r="H66" s="41">
        <v>144</v>
      </c>
    </row>
    <row r="67" spans="1:8" x14ac:dyDescent="0.25">
      <c r="A67" s="120"/>
      <c r="B67" s="123"/>
      <c r="C67" s="7" t="s">
        <v>241</v>
      </c>
      <c r="D67" s="58">
        <v>2.2499999999999996E-2</v>
      </c>
      <c r="E67" s="13">
        <f>D67-D66</f>
        <v>6.9907407407407383E-3</v>
      </c>
      <c r="F67" s="44">
        <f>D68</f>
        <v>2.9502314814814815E-2</v>
      </c>
      <c r="G67" s="33"/>
      <c r="H67" s="41"/>
    </row>
    <row r="68" spans="1:8" ht="15.75" thickBot="1" x14ac:dyDescent="0.3">
      <c r="A68" s="121"/>
      <c r="B68" s="124"/>
      <c r="C68" s="9" t="s">
        <v>242</v>
      </c>
      <c r="D68" s="68">
        <v>2.9502314814814815E-2</v>
      </c>
      <c r="E68" s="23">
        <f>D68-D67</f>
        <v>7.0023148148148188E-3</v>
      </c>
      <c r="F68" s="45">
        <f>D68</f>
        <v>2.9502314814814815E-2</v>
      </c>
      <c r="G68" s="34"/>
      <c r="H68" s="41"/>
    </row>
    <row r="69" spans="1:8" x14ac:dyDescent="0.25">
      <c r="A69" s="119">
        <v>17</v>
      </c>
      <c r="B69" s="122" t="s">
        <v>139</v>
      </c>
      <c r="C69" s="6" t="s">
        <v>223</v>
      </c>
      <c r="D69" s="55">
        <v>8.1597222222222227E-3</v>
      </c>
      <c r="E69" s="21">
        <f>D69</f>
        <v>8.1597222222222227E-3</v>
      </c>
      <c r="F69" s="43">
        <f>D72</f>
        <v>2.9687500000000002E-2</v>
      </c>
      <c r="G69" s="32"/>
      <c r="H69" s="40"/>
    </row>
    <row r="70" spans="1:8" x14ac:dyDescent="0.25">
      <c r="A70" s="120"/>
      <c r="B70" s="123"/>
      <c r="C70" s="7" t="s">
        <v>224</v>
      </c>
      <c r="D70" s="58">
        <v>1.6006944444444445E-2</v>
      </c>
      <c r="E70" s="13">
        <f>D70-D69</f>
        <v>7.8472222222222224E-3</v>
      </c>
      <c r="F70" s="15">
        <f>D72</f>
        <v>2.9687500000000002E-2</v>
      </c>
      <c r="G70" s="33">
        <v>16</v>
      </c>
      <c r="H70" s="41">
        <v>140</v>
      </c>
    </row>
    <row r="71" spans="1:8" x14ac:dyDescent="0.25">
      <c r="A71" s="120"/>
      <c r="B71" s="123"/>
      <c r="C71" s="7" t="s">
        <v>225</v>
      </c>
      <c r="D71" s="58">
        <v>2.2511574074074073E-2</v>
      </c>
      <c r="E71" s="13">
        <f>D71-D70</f>
        <v>6.5046296296296276E-3</v>
      </c>
      <c r="F71" s="44">
        <f>D72</f>
        <v>2.9687500000000002E-2</v>
      </c>
      <c r="G71" s="33"/>
      <c r="H71" s="41"/>
    </row>
    <row r="72" spans="1:8" ht="15.75" thickBot="1" x14ac:dyDescent="0.3">
      <c r="A72" s="121"/>
      <c r="B72" s="124"/>
      <c r="C72" s="24" t="s">
        <v>226</v>
      </c>
      <c r="D72" s="62">
        <v>2.9687500000000002E-2</v>
      </c>
      <c r="E72" s="23">
        <f>D72-D71</f>
        <v>7.1759259259259293E-3</v>
      </c>
      <c r="F72" s="45">
        <f>D72</f>
        <v>2.9687500000000002E-2</v>
      </c>
      <c r="G72" s="34"/>
      <c r="H72" s="42"/>
    </row>
    <row r="73" spans="1:8" x14ac:dyDescent="0.25">
      <c r="A73" s="119">
        <v>16</v>
      </c>
      <c r="B73" s="122" t="s">
        <v>118</v>
      </c>
      <c r="C73" s="19" t="s">
        <v>219</v>
      </c>
      <c r="D73" s="65">
        <v>7.951388888888888E-3</v>
      </c>
      <c r="E73" s="21">
        <f>D73</f>
        <v>7.951388888888888E-3</v>
      </c>
      <c r="F73" s="43">
        <f>D76</f>
        <v>2.974537037037037E-2</v>
      </c>
      <c r="G73" s="32"/>
      <c r="H73" s="41"/>
    </row>
    <row r="74" spans="1:8" x14ac:dyDescent="0.25">
      <c r="A74" s="120"/>
      <c r="B74" s="123"/>
      <c r="C74" s="7" t="s">
        <v>220</v>
      </c>
      <c r="D74" s="58">
        <v>1.5659722222222224E-2</v>
      </c>
      <c r="E74" s="13">
        <f>D74-D73</f>
        <v>7.7083333333333361E-3</v>
      </c>
      <c r="F74" s="15">
        <f>D76</f>
        <v>2.974537037037037E-2</v>
      </c>
      <c r="G74" s="33">
        <v>17</v>
      </c>
      <c r="H74" s="41">
        <v>136</v>
      </c>
    </row>
    <row r="75" spans="1:8" x14ac:dyDescent="0.25">
      <c r="A75" s="120"/>
      <c r="B75" s="123"/>
      <c r="C75" s="7" t="s">
        <v>221</v>
      </c>
      <c r="D75" s="58">
        <v>2.3055555555555555E-2</v>
      </c>
      <c r="E75" s="13">
        <f>D75-D74</f>
        <v>7.3958333333333307E-3</v>
      </c>
      <c r="F75" s="44">
        <f>D76</f>
        <v>2.974537037037037E-2</v>
      </c>
      <c r="G75" s="33"/>
      <c r="H75" s="41"/>
    </row>
    <row r="76" spans="1:8" ht="15.75" thickBot="1" x14ac:dyDescent="0.3">
      <c r="A76" s="121"/>
      <c r="B76" s="124"/>
      <c r="C76" s="9" t="s">
        <v>222</v>
      </c>
      <c r="D76" s="68">
        <v>2.974537037037037E-2</v>
      </c>
      <c r="E76" s="23">
        <f>D76-D75</f>
        <v>6.6898148148148151E-3</v>
      </c>
      <c r="F76" s="45">
        <f>D76</f>
        <v>2.974537037037037E-2</v>
      </c>
      <c r="G76" s="34"/>
      <c r="H76" s="41"/>
    </row>
    <row r="77" spans="1:8" x14ac:dyDescent="0.25">
      <c r="A77" s="119">
        <v>11</v>
      </c>
      <c r="B77" s="122" t="s">
        <v>134</v>
      </c>
      <c r="C77" s="6" t="s">
        <v>283</v>
      </c>
      <c r="D77" s="55">
        <v>7.719907407407408E-3</v>
      </c>
      <c r="E77" s="56">
        <f>D77</f>
        <v>7.719907407407408E-3</v>
      </c>
      <c r="F77" s="57">
        <f>D80</f>
        <v>2.989583333333333E-2</v>
      </c>
      <c r="G77" s="32"/>
      <c r="H77" s="40"/>
    </row>
    <row r="78" spans="1:8" x14ac:dyDescent="0.25">
      <c r="A78" s="120"/>
      <c r="B78" s="123"/>
      <c r="C78" s="7" t="s">
        <v>284</v>
      </c>
      <c r="D78" s="58">
        <v>1.6006944444444445E-2</v>
      </c>
      <c r="E78" s="59">
        <f>D78-D77</f>
        <v>8.2870370370370372E-3</v>
      </c>
      <c r="F78" s="60">
        <f>D80</f>
        <v>2.989583333333333E-2</v>
      </c>
      <c r="G78" s="33">
        <v>18</v>
      </c>
      <c r="H78" s="41">
        <v>132</v>
      </c>
    </row>
    <row r="79" spans="1:8" x14ac:dyDescent="0.25">
      <c r="A79" s="120"/>
      <c r="B79" s="123"/>
      <c r="C79" s="7" t="s">
        <v>285</v>
      </c>
      <c r="D79" s="58">
        <v>2.3321759259259261E-2</v>
      </c>
      <c r="E79" s="59">
        <f>D79-D78</f>
        <v>7.3148148148148157E-3</v>
      </c>
      <c r="F79" s="61">
        <f>D80</f>
        <v>2.989583333333333E-2</v>
      </c>
      <c r="G79" s="33"/>
      <c r="H79" s="41"/>
    </row>
    <row r="80" spans="1:8" ht="15.75" thickBot="1" x14ac:dyDescent="0.3">
      <c r="A80" s="121"/>
      <c r="B80" s="124"/>
      <c r="C80" s="24" t="s">
        <v>286</v>
      </c>
      <c r="D80" s="62">
        <v>2.989583333333333E-2</v>
      </c>
      <c r="E80" s="63">
        <f>D80-D79</f>
        <v>6.574074074074069E-3</v>
      </c>
      <c r="F80" s="64">
        <f>D80</f>
        <v>2.989583333333333E-2</v>
      </c>
      <c r="G80" s="34"/>
      <c r="H80" s="42"/>
    </row>
    <row r="81" spans="1:8" x14ac:dyDescent="0.25">
      <c r="A81" s="119">
        <v>14</v>
      </c>
      <c r="B81" s="122" t="s">
        <v>113</v>
      </c>
      <c r="C81" s="19" t="s">
        <v>211</v>
      </c>
      <c r="D81" s="65">
        <v>7.1296296296296307E-3</v>
      </c>
      <c r="E81" s="66">
        <f>D81</f>
        <v>7.1296296296296307E-3</v>
      </c>
      <c r="F81" s="67">
        <f>D84</f>
        <v>3.0000000000000002E-2</v>
      </c>
      <c r="G81" s="32"/>
      <c r="H81" s="41"/>
    </row>
    <row r="82" spans="1:8" x14ac:dyDescent="0.25">
      <c r="A82" s="120"/>
      <c r="B82" s="123"/>
      <c r="C82" s="7" t="s">
        <v>212</v>
      </c>
      <c r="D82" s="58">
        <v>1.5486111111111112E-2</v>
      </c>
      <c r="E82" s="59">
        <f>D82-D81</f>
        <v>8.3564814814814821E-3</v>
      </c>
      <c r="F82" s="60">
        <f>D84</f>
        <v>3.0000000000000002E-2</v>
      </c>
      <c r="G82" s="33">
        <v>19</v>
      </c>
      <c r="H82" s="41">
        <v>128</v>
      </c>
    </row>
    <row r="83" spans="1:8" x14ac:dyDescent="0.25">
      <c r="A83" s="120"/>
      <c r="B83" s="123"/>
      <c r="C83" s="7" t="s">
        <v>213</v>
      </c>
      <c r="D83" s="58">
        <v>2.314814814814815E-2</v>
      </c>
      <c r="E83" s="59">
        <f>D83-D82</f>
        <v>7.6620370370370384E-3</v>
      </c>
      <c r="F83" s="61">
        <f>D84</f>
        <v>3.0000000000000002E-2</v>
      </c>
      <c r="G83" s="33"/>
      <c r="H83" s="41"/>
    </row>
    <row r="84" spans="1:8" ht="15.75" thickBot="1" x14ac:dyDescent="0.3">
      <c r="A84" s="121"/>
      <c r="B84" s="124"/>
      <c r="C84" s="9" t="s">
        <v>214</v>
      </c>
      <c r="D84" s="68">
        <v>3.0000000000000002E-2</v>
      </c>
      <c r="E84" s="69">
        <f>D84-D83</f>
        <v>6.851851851851852E-3</v>
      </c>
      <c r="F84" s="70">
        <f>D84</f>
        <v>3.0000000000000002E-2</v>
      </c>
      <c r="G84" s="34"/>
      <c r="H84" s="41"/>
    </row>
    <row r="85" spans="1:8" x14ac:dyDescent="0.25">
      <c r="A85" s="119">
        <v>19</v>
      </c>
      <c r="B85" s="122" t="s">
        <v>68</v>
      </c>
      <c r="C85" s="6" t="s">
        <v>231</v>
      </c>
      <c r="D85" s="65">
        <v>8.7962962962962968E-3</v>
      </c>
      <c r="E85" s="66">
        <f>D85</f>
        <v>8.7962962962962968E-3</v>
      </c>
      <c r="F85" s="67">
        <f>D88</f>
        <v>3.0011574074074076E-2</v>
      </c>
      <c r="G85" s="32"/>
      <c r="H85" s="40"/>
    </row>
    <row r="86" spans="1:8" x14ac:dyDescent="0.25">
      <c r="A86" s="120"/>
      <c r="B86" s="123"/>
      <c r="C86" s="7" t="s">
        <v>232</v>
      </c>
      <c r="D86" s="58">
        <v>1.7361111111111112E-2</v>
      </c>
      <c r="E86" s="59">
        <f>D86-D85</f>
        <v>8.564814814814815E-3</v>
      </c>
      <c r="F86" s="60">
        <f>D88</f>
        <v>3.0011574074074076E-2</v>
      </c>
      <c r="G86" s="33">
        <v>20</v>
      </c>
      <c r="H86" s="41">
        <v>124</v>
      </c>
    </row>
    <row r="87" spans="1:8" x14ac:dyDescent="0.25">
      <c r="A87" s="120"/>
      <c r="B87" s="123"/>
      <c r="C87" s="7" t="s">
        <v>233</v>
      </c>
      <c r="D87" s="58">
        <v>2.3229166666666665E-2</v>
      </c>
      <c r="E87" s="59">
        <f>D87-D86</f>
        <v>5.8680555555555534E-3</v>
      </c>
      <c r="F87" s="61">
        <f>D88</f>
        <v>3.0011574074074076E-2</v>
      </c>
      <c r="G87" s="33"/>
      <c r="H87" s="41"/>
    </row>
    <row r="88" spans="1:8" ht="15.75" thickBot="1" x14ac:dyDescent="0.3">
      <c r="A88" s="121"/>
      <c r="B88" s="124"/>
      <c r="C88" s="24" t="s">
        <v>234</v>
      </c>
      <c r="D88" s="68">
        <v>3.0011574074074076E-2</v>
      </c>
      <c r="E88" s="69">
        <f>D88-D87</f>
        <v>6.7824074074074106E-3</v>
      </c>
      <c r="F88" s="70">
        <f>D88</f>
        <v>3.0011574074074076E-2</v>
      </c>
      <c r="G88" s="34"/>
      <c r="H88" s="42"/>
    </row>
    <row r="89" spans="1:8" x14ac:dyDescent="0.25">
      <c r="A89" s="119">
        <v>15</v>
      </c>
      <c r="B89" s="122" t="s">
        <v>144</v>
      </c>
      <c r="C89" s="19" t="s">
        <v>215</v>
      </c>
      <c r="D89" s="55">
        <v>8.0787037037037043E-3</v>
      </c>
      <c r="E89" s="66">
        <f>D89</f>
        <v>8.0787037037037043E-3</v>
      </c>
      <c r="F89" s="67">
        <f>D92</f>
        <v>3.0104166666666668E-2</v>
      </c>
      <c r="G89" s="32"/>
      <c r="H89" s="41"/>
    </row>
    <row r="90" spans="1:8" x14ac:dyDescent="0.25">
      <c r="A90" s="120"/>
      <c r="B90" s="123"/>
      <c r="C90" s="7" t="s">
        <v>216</v>
      </c>
      <c r="D90" s="58">
        <v>1.5428240740740741E-2</v>
      </c>
      <c r="E90" s="59">
        <f>D90-D89</f>
        <v>7.3495370370370364E-3</v>
      </c>
      <c r="F90" s="60">
        <f>D92</f>
        <v>3.0104166666666668E-2</v>
      </c>
      <c r="G90" s="33">
        <v>21</v>
      </c>
      <c r="H90" s="41">
        <v>120</v>
      </c>
    </row>
    <row r="91" spans="1:8" x14ac:dyDescent="0.25">
      <c r="A91" s="120"/>
      <c r="B91" s="123"/>
      <c r="C91" s="7" t="s">
        <v>217</v>
      </c>
      <c r="D91" s="58">
        <v>2.2777777777777775E-2</v>
      </c>
      <c r="E91" s="59">
        <f>D91-D90</f>
        <v>7.3495370370370346E-3</v>
      </c>
      <c r="F91" s="61">
        <f>D92</f>
        <v>3.0104166666666668E-2</v>
      </c>
      <c r="G91" s="33"/>
      <c r="H91" s="41"/>
    </row>
    <row r="92" spans="1:8" ht="15.75" thickBot="1" x14ac:dyDescent="0.3">
      <c r="A92" s="121"/>
      <c r="B92" s="124"/>
      <c r="C92" s="9" t="s">
        <v>218</v>
      </c>
      <c r="D92" s="62">
        <v>3.0104166666666668E-2</v>
      </c>
      <c r="E92" s="69">
        <f>D92-D91</f>
        <v>7.3263888888888927E-3</v>
      </c>
      <c r="F92" s="70">
        <f>D92</f>
        <v>3.0104166666666668E-2</v>
      </c>
      <c r="G92" s="34"/>
      <c r="H92" s="41"/>
    </row>
    <row r="93" spans="1:8" x14ac:dyDescent="0.25">
      <c r="A93" s="119">
        <v>26</v>
      </c>
      <c r="B93" s="122" t="s">
        <v>111</v>
      </c>
      <c r="C93" s="6" t="s">
        <v>291</v>
      </c>
      <c r="D93" s="65">
        <v>8.0671296296296307E-3</v>
      </c>
      <c r="E93" s="56">
        <f>D93</f>
        <v>8.0671296296296307E-3</v>
      </c>
      <c r="F93" s="57">
        <f>D96</f>
        <v>3.0520833333333334E-2</v>
      </c>
      <c r="G93" s="32"/>
      <c r="H93" s="40"/>
    </row>
    <row r="94" spans="1:8" x14ac:dyDescent="0.25">
      <c r="A94" s="120"/>
      <c r="B94" s="123"/>
      <c r="C94" s="7" t="s">
        <v>292</v>
      </c>
      <c r="D94" s="58">
        <v>1.5891203703703703E-2</v>
      </c>
      <c r="E94" s="59">
        <f>D94-D93</f>
        <v>7.8240740740740718E-3</v>
      </c>
      <c r="F94" s="60">
        <f>D96</f>
        <v>3.0520833333333334E-2</v>
      </c>
      <c r="G94" s="33">
        <v>22</v>
      </c>
      <c r="H94" s="41">
        <v>116</v>
      </c>
    </row>
    <row r="95" spans="1:8" x14ac:dyDescent="0.25">
      <c r="A95" s="120"/>
      <c r="B95" s="123"/>
      <c r="C95" s="7" t="s">
        <v>293</v>
      </c>
      <c r="D95" s="58">
        <v>2.2951388888888886E-2</v>
      </c>
      <c r="E95" s="59">
        <f>D95-D94</f>
        <v>7.0601851851851832E-3</v>
      </c>
      <c r="F95" s="61">
        <f>D96</f>
        <v>3.0520833333333334E-2</v>
      </c>
      <c r="G95" s="33"/>
      <c r="H95" s="41"/>
    </row>
    <row r="96" spans="1:8" ht="15.75" thickBot="1" x14ac:dyDescent="0.3">
      <c r="A96" s="121"/>
      <c r="B96" s="124"/>
      <c r="C96" s="24" t="s">
        <v>294</v>
      </c>
      <c r="D96" s="68">
        <v>3.0520833333333334E-2</v>
      </c>
      <c r="E96" s="63">
        <f>D96-D95</f>
        <v>7.5694444444444481E-3</v>
      </c>
      <c r="F96" s="64">
        <f>D96</f>
        <v>3.0520833333333334E-2</v>
      </c>
      <c r="G96" s="34"/>
      <c r="H96" s="42"/>
    </row>
    <row r="97" spans="1:8" ht="15.75" customHeight="1" x14ac:dyDescent="0.25">
      <c r="A97" s="119">
        <v>25</v>
      </c>
      <c r="B97" s="125" t="s">
        <v>350</v>
      </c>
      <c r="C97" s="19" t="s">
        <v>287</v>
      </c>
      <c r="D97" s="65">
        <v>7.8125E-3</v>
      </c>
      <c r="E97" s="21">
        <f>D97</f>
        <v>7.8125E-3</v>
      </c>
      <c r="F97" s="43">
        <f>D100</f>
        <v>3.0856481481481481E-2</v>
      </c>
      <c r="G97" s="32"/>
      <c r="H97" s="41"/>
    </row>
    <row r="98" spans="1:8" x14ac:dyDescent="0.25">
      <c r="A98" s="120"/>
      <c r="B98" s="126"/>
      <c r="C98" s="7" t="s">
        <v>288</v>
      </c>
      <c r="D98" s="58">
        <v>1.7881944444444443E-2</v>
      </c>
      <c r="E98" s="13">
        <f>D98-D97</f>
        <v>1.0069444444444443E-2</v>
      </c>
      <c r="F98" s="15">
        <f>D100</f>
        <v>3.0856481481481481E-2</v>
      </c>
      <c r="G98" s="33">
        <v>23</v>
      </c>
      <c r="H98" s="41">
        <v>112</v>
      </c>
    </row>
    <row r="99" spans="1:8" x14ac:dyDescent="0.25">
      <c r="A99" s="120"/>
      <c r="B99" s="126"/>
      <c r="C99" s="7" t="s">
        <v>289</v>
      </c>
      <c r="D99" s="58">
        <v>2.3912037037037034E-2</v>
      </c>
      <c r="E99" s="13">
        <f>D99-D98</f>
        <v>6.0300925925925904E-3</v>
      </c>
      <c r="F99" s="44">
        <f>D100</f>
        <v>3.0856481481481481E-2</v>
      </c>
      <c r="G99" s="33"/>
      <c r="H99" s="41"/>
    </row>
    <row r="100" spans="1:8" ht="15.75" thickBot="1" x14ac:dyDescent="0.3">
      <c r="A100" s="121"/>
      <c r="B100" s="127"/>
      <c r="C100" s="9" t="s">
        <v>290</v>
      </c>
      <c r="D100" s="68">
        <v>3.0856481481481481E-2</v>
      </c>
      <c r="E100" s="23">
        <f>D100-D99</f>
        <v>6.9444444444444475E-3</v>
      </c>
      <c r="F100" s="45">
        <f>D100</f>
        <v>3.0856481481481481E-2</v>
      </c>
      <c r="G100" s="34"/>
      <c r="H100" s="41"/>
    </row>
    <row r="101" spans="1:8" x14ac:dyDescent="0.25">
      <c r="A101" s="119">
        <v>22</v>
      </c>
      <c r="B101" s="122" t="s">
        <v>64</v>
      </c>
      <c r="C101" s="19" t="s">
        <v>243</v>
      </c>
      <c r="D101" s="65">
        <v>8.1018518518518514E-3</v>
      </c>
      <c r="E101" s="66">
        <f>D101</f>
        <v>8.1018518518518514E-3</v>
      </c>
      <c r="F101" s="67">
        <f>D104</f>
        <v>3.1099537037037037E-2</v>
      </c>
      <c r="G101" s="32"/>
      <c r="H101" s="40"/>
    </row>
    <row r="102" spans="1:8" x14ac:dyDescent="0.25">
      <c r="A102" s="120"/>
      <c r="B102" s="123"/>
      <c r="C102" s="7" t="s">
        <v>244</v>
      </c>
      <c r="D102" s="58">
        <v>1.5949074074074074E-2</v>
      </c>
      <c r="E102" s="59">
        <f>D102-D101</f>
        <v>7.8472222222222224E-3</v>
      </c>
      <c r="F102" s="60">
        <f>D104</f>
        <v>3.1099537037037037E-2</v>
      </c>
      <c r="G102" s="33">
        <v>24</v>
      </c>
      <c r="H102" s="41">
        <v>108</v>
      </c>
    </row>
    <row r="103" spans="1:8" x14ac:dyDescent="0.25">
      <c r="A103" s="120"/>
      <c r="B103" s="123"/>
      <c r="C103" s="7" t="s">
        <v>245</v>
      </c>
      <c r="D103" s="58">
        <v>2.3518518518518518E-2</v>
      </c>
      <c r="E103" s="59">
        <f>D103-D102</f>
        <v>7.5694444444444446E-3</v>
      </c>
      <c r="F103" s="61">
        <f>D104</f>
        <v>3.1099537037037037E-2</v>
      </c>
      <c r="G103" s="33"/>
      <c r="H103" s="41"/>
    </row>
    <row r="104" spans="1:8" ht="15.75" thickBot="1" x14ac:dyDescent="0.3">
      <c r="A104" s="121"/>
      <c r="B104" s="124"/>
      <c r="C104" s="9" t="s">
        <v>246</v>
      </c>
      <c r="D104" s="68">
        <v>3.1099537037037037E-2</v>
      </c>
      <c r="E104" s="69">
        <f>D104-D103</f>
        <v>7.5810185185185182E-3</v>
      </c>
      <c r="F104" s="70">
        <f>D104</f>
        <v>3.1099537037037037E-2</v>
      </c>
      <c r="G104" s="34"/>
      <c r="H104" s="42"/>
    </row>
    <row r="105" spans="1:8" ht="15.75" thickBot="1" x14ac:dyDescent="0.3">
      <c r="A105" s="104"/>
      <c r="B105" s="105"/>
      <c r="C105" s="100"/>
      <c r="D105" s="108"/>
      <c r="E105" s="109"/>
      <c r="F105" s="110"/>
      <c r="G105" s="33"/>
      <c r="H105" s="104"/>
    </row>
    <row r="106" spans="1:8" ht="15" customHeight="1" x14ac:dyDescent="0.25">
      <c r="A106" s="119">
        <v>27</v>
      </c>
      <c r="B106" s="122" t="s">
        <v>77</v>
      </c>
      <c r="C106" s="19" t="s">
        <v>257</v>
      </c>
      <c r="D106" s="65">
        <v>8.8541666666666664E-3</v>
      </c>
      <c r="E106" s="66">
        <f>D106</f>
        <v>8.8541666666666664E-3</v>
      </c>
      <c r="F106" s="67">
        <f>D109</f>
        <v>3.1875000000000001E-2</v>
      </c>
      <c r="G106" s="32"/>
      <c r="H106" s="40"/>
    </row>
    <row r="107" spans="1:8" x14ac:dyDescent="0.25">
      <c r="A107" s="120"/>
      <c r="B107" s="123"/>
      <c r="C107" s="7" t="s">
        <v>256</v>
      </c>
      <c r="D107" s="58">
        <v>1.7187499999999998E-2</v>
      </c>
      <c r="E107" s="59">
        <f>D107-D106</f>
        <v>8.3333333333333315E-3</v>
      </c>
      <c r="F107" s="60">
        <f>D109</f>
        <v>3.1875000000000001E-2</v>
      </c>
      <c r="G107" s="33">
        <v>25</v>
      </c>
      <c r="H107" s="41">
        <v>104</v>
      </c>
    </row>
    <row r="108" spans="1:8" x14ac:dyDescent="0.25">
      <c r="A108" s="120"/>
      <c r="B108" s="123"/>
      <c r="C108" s="7" t="s">
        <v>255</v>
      </c>
      <c r="D108" s="58">
        <v>2.4502314814814814E-2</v>
      </c>
      <c r="E108" s="59">
        <f>D108-D107</f>
        <v>7.3148148148148157E-3</v>
      </c>
      <c r="F108" s="61">
        <f>D109</f>
        <v>3.1875000000000001E-2</v>
      </c>
      <c r="G108" s="33"/>
      <c r="H108" s="41"/>
    </row>
    <row r="109" spans="1:8" ht="15.75" thickBot="1" x14ac:dyDescent="0.3">
      <c r="A109" s="121"/>
      <c r="B109" s="124"/>
      <c r="C109" s="9" t="s">
        <v>353</v>
      </c>
      <c r="D109" s="68">
        <v>3.1875000000000001E-2</v>
      </c>
      <c r="E109" s="69">
        <f>D109-D108</f>
        <v>7.372685185185187E-3</v>
      </c>
      <c r="F109" s="70">
        <f>D109</f>
        <v>3.1875000000000001E-2</v>
      </c>
      <c r="G109" s="34"/>
      <c r="H109" s="42"/>
    </row>
    <row r="110" spans="1:8" x14ac:dyDescent="0.25">
      <c r="A110" s="119">
        <v>23</v>
      </c>
      <c r="B110" s="131" t="s">
        <v>149</v>
      </c>
      <c r="C110" s="6" t="s">
        <v>247</v>
      </c>
      <c r="D110" s="65">
        <v>7.3611111111111108E-3</v>
      </c>
      <c r="E110" s="56">
        <f>D110</f>
        <v>7.3611111111111108E-3</v>
      </c>
      <c r="F110" s="57">
        <f>D113</f>
        <v>3.2048611111111111E-2</v>
      </c>
      <c r="G110" s="32"/>
      <c r="H110" s="40"/>
    </row>
    <row r="111" spans="1:8" x14ac:dyDescent="0.25">
      <c r="A111" s="120"/>
      <c r="B111" s="132"/>
      <c r="C111" s="7" t="s">
        <v>248</v>
      </c>
      <c r="D111" s="58">
        <v>1.6689814814814817E-2</v>
      </c>
      <c r="E111" s="59">
        <f>D111-D110</f>
        <v>9.3287037037037071E-3</v>
      </c>
      <c r="F111" s="60">
        <f>D113</f>
        <v>3.2048611111111111E-2</v>
      </c>
      <c r="G111" s="33">
        <v>26</v>
      </c>
      <c r="H111" s="41">
        <v>100</v>
      </c>
    </row>
    <row r="112" spans="1:8" x14ac:dyDescent="0.25">
      <c r="A112" s="120"/>
      <c r="B112" s="132"/>
      <c r="C112" s="7" t="s">
        <v>249</v>
      </c>
      <c r="D112" s="58">
        <v>2.3541666666666666E-2</v>
      </c>
      <c r="E112" s="59">
        <f>D112-D111</f>
        <v>6.8518518518518486E-3</v>
      </c>
      <c r="F112" s="61">
        <f>D113</f>
        <v>3.2048611111111111E-2</v>
      </c>
      <c r="G112" s="33"/>
      <c r="H112" s="41"/>
    </row>
    <row r="113" spans="1:8" ht="15.75" thickBot="1" x14ac:dyDescent="0.3">
      <c r="A113" s="121"/>
      <c r="B113" s="133"/>
      <c r="C113" s="24" t="s">
        <v>250</v>
      </c>
      <c r="D113" s="68">
        <v>3.2048611111111111E-2</v>
      </c>
      <c r="E113" s="63">
        <f>D113-D112</f>
        <v>8.5069444444444454E-3</v>
      </c>
      <c r="F113" s="64">
        <f>D113</f>
        <v>3.2048611111111111E-2</v>
      </c>
      <c r="G113" s="34"/>
      <c r="H113" s="42"/>
    </row>
    <row r="114" spans="1:8" x14ac:dyDescent="0.25">
      <c r="A114" s="119">
        <v>24</v>
      </c>
      <c r="B114" s="122" t="s">
        <v>123</v>
      </c>
      <c r="C114" s="19" t="s">
        <v>251</v>
      </c>
      <c r="D114" s="55">
        <v>9.0277777777777787E-3</v>
      </c>
      <c r="E114" s="21">
        <f>D114</f>
        <v>9.0277777777777787E-3</v>
      </c>
      <c r="F114" s="43">
        <f>D117</f>
        <v>3.2222222222222222E-2</v>
      </c>
      <c r="G114" s="32"/>
      <c r="H114" s="41"/>
    </row>
    <row r="115" spans="1:8" x14ac:dyDescent="0.25">
      <c r="A115" s="120"/>
      <c r="B115" s="123"/>
      <c r="C115" s="7" t="s">
        <v>252</v>
      </c>
      <c r="D115" s="58">
        <v>1.7627314814814814E-2</v>
      </c>
      <c r="E115" s="13">
        <f>D115-D114</f>
        <v>8.5995370370370357E-3</v>
      </c>
      <c r="F115" s="15">
        <f>D117</f>
        <v>3.2222222222222222E-2</v>
      </c>
      <c r="G115" s="33">
        <v>27</v>
      </c>
      <c r="H115" s="41">
        <v>96</v>
      </c>
    </row>
    <row r="116" spans="1:8" x14ac:dyDescent="0.25">
      <c r="A116" s="120"/>
      <c r="B116" s="123"/>
      <c r="C116" s="7" t="s">
        <v>253</v>
      </c>
      <c r="D116" s="58">
        <v>2.5300925925925925E-2</v>
      </c>
      <c r="E116" s="13">
        <f>D116-D115</f>
        <v>7.6736111111111102E-3</v>
      </c>
      <c r="F116" s="44">
        <f>D117</f>
        <v>3.2222222222222222E-2</v>
      </c>
      <c r="G116" s="33"/>
      <c r="H116" s="41"/>
    </row>
    <row r="117" spans="1:8" ht="15.75" thickBot="1" x14ac:dyDescent="0.3">
      <c r="A117" s="121"/>
      <c r="B117" s="124"/>
      <c r="C117" s="9" t="s">
        <v>254</v>
      </c>
      <c r="D117" s="62">
        <v>3.2222222222222222E-2</v>
      </c>
      <c r="E117" s="23">
        <f>D117-D116</f>
        <v>6.9212962962962969E-3</v>
      </c>
      <c r="F117" s="45">
        <f>D117</f>
        <v>3.2222222222222222E-2</v>
      </c>
      <c r="G117" s="34"/>
      <c r="H117" s="41"/>
    </row>
    <row r="118" spans="1:8" x14ac:dyDescent="0.25">
      <c r="A118" s="119">
        <v>30</v>
      </c>
      <c r="B118" s="122" t="s">
        <v>159</v>
      </c>
      <c r="C118" s="6" t="s">
        <v>295</v>
      </c>
      <c r="D118" s="65">
        <v>9.1666666666666667E-3</v>
      </c>
      <c r="E118" s="66">
        <f>D118</f>
        <v>9.1666666666666667E-3</v>
      </c>
      <c r="F118" s="67">
        <f>D121</f>
        <v>3.2731481481481479E-2</v>
      </c>
      <c r="G118" s="32"/>
      <c r="H118" s="40"/>
    </row>
    <row r="119" spans="1:8" x14ac:dyDescent="0.25">
      <c r="A119" s="120"/>
      <c r="B119" s="123"/>
      <c r="C119" s="7" t="s">
        <v>296</v>
      </c>
      <c r="D119" s="58">
        <v>1.7824074074074076E-2</v>
      </c>
      <c r="E119" s="59">
        <f>D119-D118</f>
        <v>8.6574074074074088E-3</v>
      </c>
      <c r="F119" s="60">
        <f>D121</f>
        <v>3.2731481481481479E-2</v>
      </c>
      <c r="G119" s="33">
        <v>28</v>
      </c>
      <c r="H119" s="41">
        <v>92</v>
      </c>
    </row>
    <row r="120" spans="1:8" x14ac:dyDescent="0.25">
      <c r="A120" s="120"/>
      <c r="B120" s="123"/>
      <c r="C120" s="7" t="s">
        <v>297</v>
      </c>
      <c r="D120" s="58">
        <v>2.5289351851851851E-2</v>
      </c>
      <c r="E120" s="59">
        <f>D120-D119</f>
        <v>7.4652777777777755E-3</v>
      </c>
      <c r="F120" s="61">
        <f>D121</f>
        <v>3.2731481481481479E-2</v>
      </c>
      <c r="G120" s="33"/>
      <c r="H120" s="41"/>
    </row>
    <row r="121" spans="1:8" ht="15.75" thickBot="1" x14ac:dyDescent="0.3">
      <c r="A121" s="121"/>
      <c r="B121" s="124"/>
      <c r="C121" s="24" t="s">
        <v>298</v>
      </c>
      <c r="D121" s="68">
        <v>3.2731481481481479E-2</v>
      </c>
      <c r="E121" s="69">
        <f>D121-D120</f>
        <v>7.4421296296296284E-3</v>
      </c>
      <c r="F121" s="70">
        <f>D121</f>
        <v>3.2731481481481479E-2</v>
      </c>
      <c r="G121" s="34"/>
      <c r="H121" s="42"/>
    </row>
    <row r="122" spans="1:8" x14ac:dyDescent="0.25">
      <c r="A122" s="119">
        <v>29</v>
      </c>
      <c r="B122" s="122" t="s">
        <v>154</v>
      </c>
      <c r="C122" s="19" t="s">
        <v>262</v>
      </c>
      <c r="D122" s="55">
        <v>9.0393518518518522E-3</v>
      </c>
      <c r="E122" s="21">
        <f>D122</f>
        <v>9.0393518518518522E-3</v>
      </c>
      <c r="F122" s="43">
        <f>D125</f>
        <v>3.2997685185185185E-2</v>
      </c>
      <c r="G122" s="32"/>
      <c r="H122" s="41"/>
    </row>
    <row r="123" spans="1:8" x14ac:dyDescent="0.25">
      <c r="A123" s="120"/>
      <c r="B123" s="123"/>
      <c r="C123" s="7" t="s">
        <v>263</v>
      </c>
      <c r="D123" s="58">
        <v>1.8136574074074072E-2</v>
      </c>
      <c r="E123" s="13">
        <f>D123-D122</f>
        <v>9.0972222222222201E-3</v>
      </c>
      <c r="F123" s="15">
        <f>D125</f>
        <v>3.2997685185185185E-2</v>
      </c>
      <c r="G123" s="33">
        <v>29</v>
      </c>
      <c r="H123" s="41">
        <v>88</v>
      </c>
    </row>
    <row r="124" spans="1:8" x14ac:dyDescent="0.25">
      <c r="A124" s="120"/>
      <c r="B124" s="123"/>
      <c r="C124" s="7" t="s">
        <v>264</v>
      </c>
      <c r="D124" s="58">
        <v>2.5312500000000002E-2</v>
      </c>
      <c r="E124" s="13">
        <f>D124-D123</f>
        <v>7.1759259259259293E-3</v>
      </c>
      <c r="F124" s="44">
        <f>D125</f>
        <v>3.2997685185185185E-2</v>
      </c>
      <c r="G124" s="33"/>
      <c r="H124" s="41"/>
    </row>
    <row r="125" spans="1:8" ht="15.75" thickBot="1" x14ac:dyDescent="0.3">
      <c r="A125" s="121"/>
      <c r="B125" s="124"/>
      <c r="C125" s="9" t="s">
        <v>265</v>
      </c>
      <c r="D125" s="62">
        <v>3.2997685185185185E-2</v>
      </c>
      <c r="E125" s="23">
        <f>D125-D124</f>
        <v>7.6851851851851838E-3</v>
      </c>
      <c r="F125" s="45">
        <f>D125</f>
        <v>3.2997685185185185E-2</v>
      </c>
      <c r="G125" s="34"/>
      <c r="H125" s="41"/>
    </row>
    <row r="126" spans="1:8" ht="16.5" customHeight="1" x14ac:dyDescent="0.25">
      <c r="A126" s="119">
        <v>31</v>
      </c>
      <c r="B126" s="128" t="s">
        <v>160</v>
      </c>
      <c r="C126" s="6" t="s">
        <v>266</v>
      </c>
      <c r="D126" s="65">
        <v>9.1435185185185178E-3</v>
      </c>
      <c r="E126" s="56">
        <f>D126</f>
        <v>9.1435185185185178E-3</v>
      </c>
      <c r="F126" s="57">
        <f>D129</f>
        <v>3.3298611111111112E-2</v>
      </c>
      <c r="G126" s="32"/>
      <c r="H126" s="40"/>
    </row>
    <row r="127" spans="1:8" x14ac:dyDescent="0.25">
      <c r="A127" s="120"/>
      <c r="B127" s="129"/>
      <c r="C127" s="7" t="s">
        <v>267</v>
      </c>
      <c r="D127" s="58">
        <v>1.8148148148148146E-2</v>
      </c>
      <c r="E127" s="59">
        <f>D127-D126</f>
        <v>9.0046296296296281E-3</v>
      </c>
      <c r="F127" s="60">
        <f>D129</f>
        <v>3.3298611111111112E-2</v>
      </c>
      <c r="G127" s="33">
        <v>30</v>
      </c>
      <c r="H127" s="41">
        <v>84</v>
      </c>
    </row>
    <row r="128" spans="1:8" x14ac:dyDescent="0.25">
      <c r="A128" s="120"/>
      <c r="B128" s="129"/>
      <c r="C128" s="7" t="s">
        <v>268</v>
      </c>
      <c r="D128" s="58">
        <v>2.4988425925925928E-2</v>
      </c>
      <c r="E128" s="59">
        <f>D128-D127</f>
        <v>6.8402777777777819E-3</v>
      </c>
      <c r="F128" s="61">
        <f>D129</f>
        <v>3.3298611111111112E-2</v>
      </c>
      <c r="G128" s="33"/>
      <c r="H128" s="41"/>
    </row>
    <row r="129" spans="1:8" ht="15.75" thickBot="1" x14ac:dyDescent="0.3">
      <c r="A129" s="121"/>
      <c r="B129" s="130"/>
      <c r="C129" s="24" t="s">
        <v>269</v>
      </c>
      <c r="D129" s="68">
        <v>3.3298611111111112E-2</v>
      </c>
      <c r="E129" s="63">
        <f>D129-D128</f>
        <v>8.3101851851851843E-3</v>
      </c>
      <c r="F129" s="64">
        <f>D129</f>
        <v>3.3298611111111112E-2</v>
      </c>
      <c r="G129" s="34"/>
      <c r="H129" s="42"/>
    </row>
    <row r="130" spans="1:8" ht="15" customHeight="1" x14ac:dyDescent="0.25">
      <c r="A130" s="119">
        <v>28</v>
      </c>
      <c r="B130" s="122" t="s">
        <v>165</v>
      </c>
      <c r="C130" s="19" t="s">
        <v>258</v>
      </c>
      <c r="D130" s="55">
        <v>1.0243055555555556E-2</v>
      </c>
      <c r="E130" s="21">
        <f>D130</f>
        <v>1.0243055555555556E-2</v>
      </c>
      <c r="F130" s="43">
        <f>D133</f>
        <v>3.4317129629629628E-2</v>
      </c>
      <c r="G130" s="32"/>
      <c r="H130" s="41"/>
    </row>
    <row r="131" spans="1:8" x14ac:dyDescent="0.25">
      <c r="A131" s="120"/>
      <c r="B131" s="123"/>
      <c r="C131" s="7" t="s">
        <v>259</v>
      </c>
      <c r="D131" s="58">
        <v>1.8865740740740742E-2</v>
      </c>
      <c r="E131" s="13">
        <f>D131-D130</f>
        <v>8.6226851851851864E-3</v>
      </c>
      <c r="F131" s="15">
        <f>D133</f>
        <v>3.4317129629629628E-2</v>
      </c>
      <c r="G131" s="33">
        <v>31</v>
      </c>
      <c r="H131" s="41">
        <v>80</v>
      </c>
    </row>
    <row r="132" spans="1:8" x14ac:dyDescent="0.25">
      <c r="A132" s="120"/>
      <c r="B132" s="123"/>
      <c r="C132" s="7" t="s">
        <v>260</v>
      </c>
      <c r="D132" s="58">
        <v>2.6643518518518521E-2</v>
      </c>
      <c r="E132" s="13">
        <f>D132-D131</f>
        <v>7.7777777777777793E-3</v>
      </c>
      <c r="F132" s="44">
        <f>D133</f>
        <v>3.4317129629629628E-2</v>
      </c>
      <c r="G132" s="33"/>
      <c r="H132" s="41"/>
    </row>
    <row r="133" spans="1:8" ht="15.75" thickBot="1" x14ac:dyDescent="0.3">
      <c r="A133" s="121"/>
      <c r="B133" s="124"/>
      <c r="C133" s="9" t="s">
        <v>261</v>
      </c>
      <c r="D133" s="62">
        <v>3.4317129629629628E-2</v>
      </c>
      <c r="E133" s="23">
        <f>D133-D132</f>
        <v>7.6736111111111067E-3</v>
      </c>
      <c r="F133" s="45">
        <f>D133</f>
        <v>3.4317129629629628E-2</v>
      </c>
      <c r="G133" s="34"/>
      <c r="H133" s="41"/>
    </row>
    <row r="134" spans="1:8" x14ac:dyDescent="0.25">
      <c r="A134" s="119">
        <v>33</v>
      </c>
      <c r="B134" s="143" t="s">
        <v>112</v>
      </c>
      <c r="C134" s="87" t="s">
        <v>299</v>
      </c>
      <c r="D134" s="93"/>
      <c r="E134" s="88"/>
      <c r="F134" s="43"/>
      <c r="G134" s="32"/>
      <c r="H134" s="84"/>
    </row>
    <row r="135" spans="1:8" x14ac:dyDescent="0.25">
      <c r="A135" s="120"/>
      <c r="B135" s="144"/>
      <c r="C135" s="89" t="s">
        <v>300</v>
      </c>
      <c r="D135" s="94"/>
      <c r="E135" s="91"/>
      <c r="F135" s="139" t="s">
        <v>358</v>
      </c>
      <c r="G135" s="33">
        <v>32</v>
      </c>
      <c r="H135" s="85">
        <v>76</v>
      </c>
    </row>
    <row r="136" spans="1:8" x14ac:dyDescent="0.25">
      <c r="A136" s="120"/>
      <c r="B136" s="144"/>
      <c r="C136" s="89" t="s">
        <v>301</v>
      </c>
      <c r="D136" s="95"/>
      <c r="E136" s="91"/>
      <c r="F136" s="140"/>
      <c r="G136" s="33"/>
      <c r="H136" s="85"/>
    </row>
    <row r="137" spans="1:8" ht="15.75" thickBot="1" x14ac:dyDescent="0.3">
      <c r="A137" s="121"/>
      <c r="B137" s="145"/>
      <c r="C137" s="90" t="s">
        <v>302</v>
      </c>
      <c r="D137" s="96"/>
      <c r="E137" s="92"/>
      <c r="F137" s="45"/>
      <c r="G137" s="34"/>
      <c r="H137" s="86"/>
    </row>
    <row r="138" spans="1:8" x14ac:dyDescent="0.25">
      <c r="A138" s="119">
        <v>34</v>
      </c>
      <c r="B138" s="143" t="s">
        <v>170</v>
      </c>
      <c r="C138" s="6" t="s">
        <v>303</v>
      </c>
      <c r="D138" s="65"/>
      <c r="E138" s="66"/>
      <c r="F138" s="71"/>
      <c r="G138" s="32"/>
      <c r="H138" s="73"/>
    </row>
    <row r="139" spans="1:8" x14ac:dyDescent="0.25">
      <c r="A139" s="120"/>
      <c r="B139" s="144"/>
      <c r="C139" s="7" t="s">
        <v>304</v>
      </c>
      <c r="D139" s="58"/>
      <c r="E139" s="59"/>
      <c r="F139" s="141" t="s">
        <v>358</v>
      </c>
      <c r="G139" s="33">
        <v>32</v>
      </c>
      <c r="H139" s="41">
        <v>76</v>
      </c>
    </row>
    <row r="140" spans="1:8" x14ac:dyDescent="0.25">
      <c r="A140" s="120"/>
      <c r="B140" s="144"/>
      <c r="C140" s="7" t="s">
        <v>305</v>
      </c>
      <c r="D140" s="58"/>
      <c r="E140" s="59"/>
      <c r="F140" s="142"/>
      <c r="G140" s="33"/>
      <c r="H140" s="74"/>
    </row>
    <row r="141" spans="1:8" ht="15.75" thickBot="1" x14ac:dyDescent="0.3">
      <c r="A141" s="121"/>
      <c r="B141" s="145"/>
      <c r="C141" s="9" t="s">
        <v>306</v>
      </c>
      <c r="D141" s="68"/>
      <c r="E141" s="69"/>
      <c r="F141" s="72"/>
      <c r="G141" s="34"/>
      <c r="H141" s="75"/>
    </row>
    <row r="142" spans="1:8" x14ac:dyDescent="0.25">
      <c r="A142" s="119">
        <v>32</v>
      </c>
      <c r="B142" s="143" t="s">
        <v>171</v>
      </c>
      <c r="C142" s="6"/>
      <c r="D142" s="65"/>
      <c r="E142" s="21"/>
      <c r="F142" s="43"/>
      <c r="G142" s="32"/>
      <c r="H142" s="40"/>
    </row>
    <row r="143" spans="1:8" x14ac:dyDescent="0.25">
      <c r="A143" s="120"/>
      <c r="B143" s="144"/>
      <c r="C143" s="7"/>
      <c r="D143" s="58"/>
      <c r="E143" s="13"/>
      <c r="F143" s="15"/>
      <c r="G143" s="33" t="s">
        <v>357</v>
      </c>
      <c r="H143" s="41"/>
    </row>
    <row r="144" spans="1:8" x14ac:dyDescent="0.25">
      <c r="A144" s="120"/>
      <c r="B144" s="144"/>
      <c r="C144" s="7"/>
      <c r="D144" s="58"/>
      <c r="E144" s="13"/>
      <c r="F144" s="44"/>
      <c r="G144" s="33"/>
      <c r="H144" s="41"/>
    </row>
    <row r="145" spans="1:8" ht="15.75" thickBot="1" x14ac:dyDescent="0.3">
      <c r="A145" s="121"/>
      <c r="B145" s="145"/>
      <c r="C145" s="9"/>
      <c r="D145" s="68"/>
      <c r="E145" s="23"/>
      <c r="F145" s="45"/>
      <c r="G145" s="34"/>
      <c r="H145" s="42"/>
    </row>
    <row r="147" spans="1:8" x14ac:dyDescent="0.25">
      <c r="B147" t="s">
        <v>35</v>
      </c>
      <c r="C147" t="s">
        <v>36</v>
      </c>
    </row>
    <row r="149" spans="1:8" x14ac:dyDescent="0.25">
      <c r="B149" t="s">
        <v>37</v>
      </c>
      <c r="C149" t="s">
        <v>176</v>
      </c>
    </row>
  </sheetData>
  <sortState ref="A9:F132">
    <sortCondition ref="F9:F132"/>
  </sortState>
  <mergeCells count="75">
    <mergeCell ref="B118:B121"/>
    <mergeCell ref="B122:B125"/>
    <mergeCell ref="B126:B129"/>
    <mergeCell ref="B97:B100"/>
    <mergeCell ref="B101:B104"/>
    <mergeCell ref="B106:B109"/>
    <mergeCell ref="B110:B113"/>
    <mergeCell ref="B114:B117"/>
    <mergeCell ref="B77:B80"/>
    <mergeCell ref="B81:B84"/>
    <mergeCell ref="B85:B88"/>
    <mergeCell ref="B89:B92"/>
    <mergeCell ref="B93:B96"/>
    <mergeCell ref="B57:B60"/>
    <mergeCell ref="B61:B64"/>
    <mergeCell ref="B65:B68"/>
    <mergeCell ref="B69:B72"/>
    <mergeCell ref="B73:B76"/>
    <mergeCell ref="B37:B40"/>
    <mergeCell ref="B41:B44"/>
    <mergeCell ref="B45:B48"/>
    <mergeCell ref="B49:B52"/>
    <mergeCell ref="B53:B56"/>
    <mergeCell ref="A29:A32"/>
    <mergeCell ref="A33:A36"/>
    <mergeCell ref="B9:B12"/>
    <mergeCell ref="B13:B16"/>
    <mergeCell ref="B17:B20"/>
    <mergeCell ref="B21:B24"/>
    <mergeCell ref="B25:B28"/>
    <mergeCell ref="B29:B32"/>
    <mergeCell ref="B33:B36"/>
    <mergeCell ref="A53:A56"/>
    <mergeCell ref="A57:A60"/>
    <mergeCell ref="A1:H1"/>
    <mergeCell ref="A2:H2"/>
    <mergeCell ref="A3:H3"/>
    <mergeCell ref="A4:H4"/>
    <mergeCell ref="A5:H5"/>
    <mergeCell ref="A9:A12"/>
    <mergeCell ref="A37:A40"/>
    <mergeCell ref="A41:A44"/>
    <mergeCell ref="A45:A48"/>
    <mergeCell ref="A49:A52"/>
    <mergeCell ref="A13:A16"/>
    <mergeCell ref="A17:A20"/>
    <mergeCell ref="A21:A24"/>
    <mergeCell ref="A25:A28"/>
    <mergeCell ref="A97:A100"/>
    <mergeCell ref="A101:A104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F135:F136"/>
    <mergeCell ref="F139:F140"/>
    <mergeCell ref="A106:A109"/>
    <mergeCell ref="A142:A145"/>
    <mergeCell ref="A134:A137"/>
    <mergeCell ref="A138:A141"/>
    <mergeCell ref="A110:A113"/>
    <mergeCell ref="A114:A117"/>
    <mergeCell ref="A118:A121"/>
    <mergeCell ref="A122:A125"/>
    <mergeCell ref="A126:A129"/>
    <mergeCell ref="A130:A133"/>
    <mergeCell ref="B138:B141"/>
    <mergeCell ref="B130:B133"/>
    <mergeCell ref="B142:B145"/>
    <mergeCell ref="B134:B137"/>
  </mergeCells>
  <pageMargins left="0.23622047244094491" right="0.23622047244094491" top="0.35433070866141736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юн.</vt:lpstr>
      <vt:lpstr>дев.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2017-03-14T06:04:20Z</dcterms:modified>
</cp:coreProperties>
</file>